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50" windowHeight="11640" activeTab="0"/>
  </bookViews>
  <sheets>
    <sheet name="REIMBURSEMENT FORM" sheetId="1" r:id="rId1"/>
    <sheet name="MILEAGE LOG" sheetId="2" r:id="rId2"/>
    <sheet name="MEAL LOG" sheetId="3" r:id="rId3"/>
    <sheet name="TRANSPORTATION LOG" sheetId="4" r:id="rId4"/>
    <sheet name="TRAVELER TIPS" sheetId="5" r:id="rId5"/>
  </sheets>
  <definedNames/>
  <calcPr fullCalcOnLoad="1"/>
</workbook>
</file>

<file path=xl/sharedStrings.xml><?xml version="1.0" encoding="utf-8"?>
<sst xmlns="http://schemas.openxmlformats.org/spreadsheetml/2006/main" count="205" uniqueCount="168">
  <si>
    <t>PAYEE INFORMATION</t>
  </si>
  <si>
    <t>Name:</t>
  </si>
  <si>
    <t>Mailing Address:</t>
  </si>
  <si>
    <t>City:</t>
  </si>
  <si>
    <t>State:</t>
  </si>
  <si>
    <t>Zip Code:</t>
  </si>
  <si>
    <t>Fax:</t>
  </si>
  <si>
    <t>Email:</t>
  </si>
  <si>
    <t>US Citizen or Permanent Resident?</t>
  </si>
  <si>
    <t>The Henry Samueli School of Engineering</t>
  </si>
  <si>
    <t>Phone:</t>
  </si>
  <si>
    <t>Yes</t>
  </si>
  <si>
    <t>TRIP INFORMATION</t>
  </si>
  <si>
    <t>Have you already been reimbursed for any expenses related to this trip?</t>
  </si>
  <si>
    <t>No</t>
  </si>
  <si>
    <t>Departure Time:</t>
  </si>
  <si>
    <t>Departure Date:</t>
  </si>
  <si>
    <t>Return Date:</t>
  </si>
  <si>
    <t>Return Time:</t>
  </si>
  <si>
    <t>AM</t>
  </si>
  <si>
    <t>PM</t>
  </si>
  <si>
    <t>Trip Purpose:</t>
  </si>
  <si>
    <t>SUMMARY OF EXPENSES</t>
  </si>
  <si>
    <t>Taxi/Bus/Shuttle/Train</t>
  </si>
  <si>
    <t>Parking</t>
  </si>
  <si>
    <t>Toll Road</t>
  </si>
  <si>
    <t>Business Calls/Internet</t>
  </si>
  <si>
    <t>Date:</t>
  </si>
  <si>
    <t>Total Expenses</t>
  </si>
  <si>
    <t>Total Reimbursement Due</t>
  </si>
  <si>
    <t>Traveler Signature:</t>
  </si>
  <si>
    <t>COMMENTS/JUSTIFICATIONS:</t>
  </si>
  <si>
    <t>Airfare</t>
  </si>
  <si>
    <t>Lodging</t>
  </si>
  <si>
    <t>Rental Car</t>
  </si>
  <si>
    <t>Type of Expense</t>
  </si>
  <si>
    <t>Amount</t>
  </si>
  <si>
    <t>Other (Explain)</t>
  </si>
  <si>
    <t>Meals</t>
  </si>
  <si>
    <r>
      <t>Registration Fee</t>
    </r>
    <r>
      <rPr>
        <sz val="9"/>
        <rFont val="Arial"/>
        <family val="2"/>
      </rPr>
      <t xml:space="preserve"> (</t>
    </r>
    <r>
      <rPr>
        <sz val="8"/>
        <rFont val="Arial"/>
        <family val="2"/>
      </rPr>
      <t>conferences, workshops, etc.</t>
    </r>
    <r>
      <rPr>
        <sz val="9"/>
        <rFont val="Arial"/>
        <family val="2"/>
      </rPr>
      <t>)</t>
    </r>
  </si>
  <si>
    <t>Less Travel Advances Already Paid</t>
  </si>
  <si>
    <t>Destination (City, State, Country):</t>
  </si>
  <si>
    <r>
      <t xml:space="preserve">Amount to be reimbursed to </t>
    </r>
    <r>
      <rPr>
        <b/>
        <u val="single"/>
        <sz val="9"/>
        <color indexed="17"/>
        <rFont val="Arial"/>
        <family val="2"/>
      </rPr>
      <t>Traveler</t>
    </r>
  </si>
  <si>
    <r>
      <t xml:space="preserve">Amount to be reimbursed to </t>
    </r>
    <r>
      <rPr>
        <b/>
        <u val="single"/>
        <sz val="9"/>
        <color indexed="17"/>
        <rFont val="Arial"/>
        <family val="2"/>
      </rPr>
      <t>Corporate VISA</t>
    </r>
  </si>
  <si>
    <t>TRAVEL</t>
  </si>
  <si>
    <t>Number of miles =</t>
  </si>
  <si>
    <t>Traveler's Name:</t>
  </si>
  <si>
    <t>Mileage Rate:</t>
  </si>
  <si>
    <t>Date</t>
  </si>
  <si>
    <t>Business Purpose</t>
  </si>
  <si>
    <t># of Miles</t>
  </si>
  <si>
    <t>Reimbursement Amount</t>
  </si>
  <si>
    <t>Total</t>
  </si>
  <si>
    <t>Destination City/State</t>
  </si>
  <si>
    <t>MILEAGE LOG SHEET</t>
  </si>
  <si>
    <t>Click here for Mileage Log.</t>
  </si>
  <si>
    <t>Click here to download.</t>
  </si>
  <si>
    <r>
      <t>No -- Please provide a copy of your permanent resident card or I-94 and passport. You will also need</t>
    </r>
    <r>
      <rPr>
        <sz val="9"/>
        <color indexed="12"/>
        <rFont val="Arial"/>
        <family val="2"/>
      </rPr>
      <t xml:space="preserve">  </t>
    </r>
  </si>
  <si>
    <t xml:space="preserve"> to complete a "Certification of Academic Activity" form.</t>
  </si>
  <si>
    <t>Departure   City/State</t>
  </si>
  <si>
    <t>Breakfast</t>
  </si>
  <si>
    <t>Lunch</t>
  </si>
  <si>
    <t>Dinner</t>
  </si>
  <si>
    <t>Instructions/Policies:</t>
  </si>
  <si>
    <t>•</t>
  </si>
  <si>
    <t>DAILY MEAL LOG SHEET</t>
  </si>
  <si>
    <t>Daily Meal Log Sheet should accompany the Travel Reimbursement Form.</t>
  </si>
  <si>
    <t>For long distance trips, a private vehicle should only be used if it is more economical than airfare.</t>
  </si>
  <si>
    <r>
      <t xml:space="preserve">Private vehicle is </t>
    </r>
    <r>
      <rPr>
        <b/>
        <u val="single"/>
        <sz val="9"/>
        <color indexed="10"/>
        <rFont val="Arial"/>
        <family val="2"/>
      </rPr>
      <t>required</t>
    </r>
    <r>
      <rPr>
        <b/>
        <sz val="9"/>
        <rFont val="Arial"/>
        <family val="2"/>
      </rPr>
      <t xml:space="preserve"> to have liability insurance coverage.</t>
    </r>
  </si>
  <si>
    <t>Private Car Mileage</t>
  </si>
  <si>
    <t>Does the private car have liability insurance?                  Yes                 No</t>
  </si>
  <si>
    <t>Mileage Log Sheet should accompany the Travel Reimbursement Form when mileage reimbursement is requested.</t>
  </si>
  <si>
    <r>
      <t xml:space="preserve">Copy of registration form, proof of payment and agenda </t>
    </r>
    <r>
      <rPr>
        <b/>
        <sz val="9"/>
        <rFont val="Arial"/>
        <family val="2"/>
      </rPr>
      <t>required</t>
    </r>
    <r>
      <rPr>
        <sz val="9"/>
        <rFont val="Arial"/>
        <family val="2"/>
      </rPr>
      <t>.</t>
    </r>
  </si>
  <si>
    <r>
      <t xml:space="preserve">Please complete Daily Meal Log. </t>
    </r>
  </si>
  <si>
    <t>Click here for Meal Log.</t>
  </si>
  <si>
    <r>
      <t xml:space="preserve">Itinerary, proof of payment &amp; ticket number </t>
    </r>
    <r>
      <rPr>
        <b/>
        <sz val="9"/>
        <rFont val="Arial"/>
        <family val="2"/>
      </rPr>
      <t>required</t>
    </r>
    <r>
      <rPr>
        <sz val="9"/>
        <rFont val="Arial"/>
        <family val="2"/>
      </rPr>
      <t xml:space="preserve"> on receipt.</t>
    </r>
  </si>
  <si>
    <r>
      <t xml:space="preserve">Complete the following contact information only if payee is </t>
    </r>
    <r>
      <rPr>
        <b/>
        <i/>
        <u val="single"/>
        <sz val="9"/>
        <color indexed="10"/>
        <rFont val="Arial"/>
        <family val="2"/>
      </rPr>
      <t>not</t>
    </r>
    <r>
      <rPr>
        <b/>
        <i/>
        <sz val="9"/>
        <color indexed="10"/>
        <rFont val="Arial"/>
        <family val="2"/>
      </rPr>
      <t xml:space="preserve"> a UCI employee:</t>
    </r>
  </si>
  <si>
    <t>Foreign Per Diem Rates</t>
  </si>
  <si>
    <t>% (if split funding)</t>
  </si>
  <si>
    <r>
      <t xml:space="preserve">Account Authorization            </t>
    </r>
    <r>
      <rPr>
        <b/>
        <i/>
        <sz val="9"/>
        <rFont val="Arial"/>
        <family val="2"/>
      </rPr>
      <t>(PI or Department Manager</t>
    </r>
    <r>
      <rPr>
        <b/>
        <sz val="9"/>
        <rFont val="Arial"/>
        <family val="2"/>
      </rPr>
      <t>):</t>
    </r>
  </si>
  <si>
    <r>
      <t>*</t>
    </r>
    <r>
      <rPr>
        <sz val="9"/>
        <rFont val="Arial"/>
        <family val="2"/>
      </rPr>
      <t>per mile</t>
    </r>
  </si>
  <si>
    <t>*</t>
  </si>
  <si>
    <t>Print PI Name:</t>
  </si>
  <si>
    <t>Are you requesting reimbursement in advance of taking your trip?</t>
  </si>
  <si>
    <t>*Employees will receive their reimbursement payment in the same way they receive their paycheck; via EFT or paper check</t>
  </si>
  <si>
    <r>
      <t xml:space="preserve">Please use this sheet to log your daily transportation expenses including taxi, shuttle, bus, train and ferry. (Do </t>
    </r>
    <r>
      <rPr>
        <b/>
        <sz val="9"/>
        <color indexed="10"/>
        <rFont val="Arial"/>
        <family val="2"/>
      </rPr>
      <t>not</t>
    </r>
    <r>
      <rPr>
        <b/>
        <sz val="9"/>
        <rFont val="Arial"/>
        <family val="2"/>
      </rPr>
      <t xml:space="preserve"> included rental car expenses)</t>
    </r>
  </si>
  <si>
    <t>TRANSPORTATION LOG SHEET</t>
  </si>
  <si>
    <t>Expense Location (City, State, Country)</t>
  </si>
  <si>
    <t>Transportation Type</t>
  </si>
  <si>
    <t>Please list each individual transportation expense on its own line</t>
  </si>
  <si>
    <t>Expense Amount</t>
  </si>
  <si>
    <t>Click here for Transportation Log.</t>
  </si>
  <si>
    <t xml:space="preserve">More information on mileage reimbursement rates can be found here:  </t>
  </si>
  <si>
    <t>Mileage Reimbursement Rates</t>
  </si>
  <si>
    <t>HSSOE Reimbursement Request Form</t>
  </si>
  <si>
    <t>Submit to HSSOE Purchasing &amp; Reimbursements Office:  5200 Engineering Hall, Zot: 2700</t>
  </si>
  <si>
    <t>HSSOE Traveler Tips</t>
  </si>
  <si>
    <t>Payee Information</t>
  </si>
  <si>
    <t xml:space="preserve">Airfare </t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</si>
  <si>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 xml:space="preserve">Economy or coach class only. 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</si>
  <si>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If the reimbursement is being charged to a contract/grant, a US flag carrier must be used.</t>
    </r>
  </si>
  <si>
    <t xml:space="preserve">Hotel </t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</si>
  <si>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Companies with UC contracts should be used for business travel. Rental car insurance is included in contract rates:</t>
    </r>
  </si>
  <si>
    <r>
      <t>o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Enterprise – (800) 325-8007, Contract # XZ32E02</t>
    </r>
  </si>
  <si>
    <r>
      <t>o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Hertz – (800) 654-3131, Contract # 72105</t>
    </r>
  </si>
  <si>
    <r>
      <t>o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National – (800) 227-7368, Contract # 5007820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</si>
  <si>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Rental car insurance fees will not be reimbursed since insurance is already included in UC contract rates.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</si>
  <si>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 xml:space="preserve">Compact/economy class vehicle only. 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</si>
  <si>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Upgrades and add-ons such as GPS rentals are not reimbursable.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</si>
  <si>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Domestic:</t>
    </r>
  </si>
  <si>
    <r>
      <t>o</t>
    </r>
    <r>
      <rPr>
        <sz val="7"/>
        <rFont val="Times New Roman"/>
        <family val="1"/>
      </rPr>
      <t xml:space="preserve">   </t>
    </r>
    <r>
      <rPr>
        <u val="single"/>
        <sz val="10"/>
        <rFont val="Calibri"/>
        <family val="2"/>
      </rPr>
      <t>Do not request a flat daily rate</t>
    </r>
    <r>
      <rPr>
        <sz val="10"/>
        <rFont val="Calibri"/>
        <family val="2"/>
      </rPr>
      <t>.  There is no per diem rate for domestic travel.  Use actual expense amounts.</t>
    </r>
  </si>
  <si>
    <r>
      <t>o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No meal reimbursements for travel less than 24 hours.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</si>
  <si>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International:</t>
    </r>
  </si>
  <si>
    <t>Transportation</t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</si>
  <si>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Use the most economical mode.  Price comparisons for other modes of transportation will be required from you if it appears that a more expensive mode was used.  This includes:</t>
    </r>
  </si>
  <si>
    <r>
      <t>o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Use of personal car vs. airfare</t>
    </r>
  </si>
  <si>
    <r>
      <t>o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Use of car service vs. shuttle or taxi</t>
    </r>
  </si>
  <si>
    <t>Mileage for Personal Vehicle</t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</si>
  <si>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You are required to have liability insurance to request mileage reimbursement.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</si>
  <si>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Fuel costs are factored into mileage rates, so fuel cannot be reimbursed in addition to mileage reimbursement.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</si>
  <si>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Mileage reimbursement rates:</t>
    </r>
  </si>
  <si>
    <t>No meal reimbursements for travel lasting less than 24 hours.</t>
  </si>
  <si>
    <r>
      <rPr>
        <b/>
        <u val="single"/>
        <sz val="9"/>
        <color indexed="10"/>
        <rFont val="Arial"/>
        <family val="2"/>
      </rPr>
      <t>Do not request a flat daily rate</t>
    </r>
    <r>
      <rPr>
        <b/>
        <sz val="9"/>
        <color indexed="10"/>
        <rFont val="Arial"/>
        <family val="2"/>
      </rPr>
      <t>.  Use actual expense amounts.  There is no per diem for domestic travel.</t>
    </r>
  </si>
  <si>
    <r>
      <rPr>
        <b/>
        <sz val="10"/>
        <rFont val="Arial"/>
        <family val="2"/>
      </rPr>
      <t xml:space="preserve">Instructions/Policy  </t>
    </r>
    <r>
      <rPr>
        <u val="single"/>
        <sz val="10"/>
        <color indexed="12"/>
        <rFont val="Arial"/>
        <family val="2"/>
      </rPr>
      <t>Click here for Info/Tips</t>
    </r>
  </si>
  <si>
    <t xml:space="preserve">Non-US citizens and non-permanent residents, provide a copy of your passport, I-94 and completed Certificate of </t>
  </si>
  <si>
    <t>Academic Activity Form (email purchasing@eng.uci.edu to request a copy of the form) .</t>
  </si>
  <si>
    <r>
      <t xml:space="preserve">                        </t>
    </r>
    <r>
      <rPr>
        <sz val="10"/>
        <rFont val="Courier New"/>
        <family val="3"/>
      </rPr>
      <t>o</t>
    </r>
    <r>
      <rPr>
        <sz val="10"/>
        <rFont val="Arial"/>
        <family val="0"/>
      </rPr>
      <t xml:space="preserve">   Per diem rates for meals can be requested.  See rates published by location by the US Department of State.  </t>
    </r>
  </si>
  <si>
    <t>http://aoprals.state.gov/web920/per_diem.asp</t>
  </si>
  <si>
    <t>Payee Type:</t>
  </si>
  <si>
    <t>Employee (Including Student Employees)</t>
  </si>
  <si>
    <t>Non-Employee Student</t>
  </si>
  <si>
    <t xml:space="preserve">*Employees: ensure that your TEM profile is set up in KFS prior to submitting your reimbursement request. </t>
  </si>
  <si>
    <t>Instructions</t>
  </si>
  <si>
    <t>KFS Account</t>
  </si>
  <si>
    <t>Project Code (Optional)</t>
  </si>
  <si>
    <t>Org Ref ID (Optional)</t>
  </si>
  <si>
    <t>KFS Sub-Account (Optional)</t>
  </si>
  <si>
    <t>Unaffiliated Individual (Neither Employee/Student)</t>
  </si>
  <si>
    <t>Vendor (e.g. Hotel, Travel Agency direct payments)</t>
  </si>
  <si>
    <t>Fiscal Officer Approval</t>
  </si>
  <si>
    <t>Membership Fee</t>
  </si>
  <si>
    <t>Please attach a supporting document showing distance in miles (ie Mapquest, Google Maps). Mileage reimbursement between residence and primary workplace (commute) is excluded.</t>
  </si>
  <si>
    <t>Is any alcohol being reimbursed? (No alcohol allowed on state funding or federal awards)</t>
  </si>
  <si>
    <r>
      <t xml:space="preserve">For travel outside the continental United States (Hawaii, Alaska, etc.) and foreign travel, please refer to the per diem rates set forth by the </t>
    </r>
    <r>
      <rPr>
        <b/>
        <u val="single"/>
        <sz val="9"/>
        <color indexed="30"/>
        <rFont val="Arial"/>
        <family val="2"/>
      </rPr>
      <t>U.S. State Department</t>
    </r>
    <r>
      <rPr>
        <b/>
        <sz val="9"/>
        <rFont val="Arial"/>
        <family val="2"/>
      </rPr>
      <t>.</t>
    </r>
  </si>
  <si>
    <r>
      <t xml:space="preserve">enter </t>
    </r>
    <r>
      <rPr>
        <b/>
        <sz val="10"/>
        <rFont val="Arial"/>
        <family val="2"/>
      </rPr>
      <t>$0.535</t>
    </r>
    <r>
      <rPr>
        <sz val="10"/>
        <rFont val="Arial"/>
        <family val="2"/>
      </rPr>
      <t xml:space="preserve"> for travel that occurred </t>
    </r>
    <r>
      <rPr>
        <u val="single"/>
        <sz val="10"/>
        <rFont val="Arial"/>
        <family val="2"/>
      </rPr>
      <t>after</t>
    </r>
    <r>
      <rPr>
        <sz val="10"/>
        <rFont val="Arial"/>
        <family val="2"/>
      </rPr>
      <t xml:space="preserve"> January 1, 2017</t>
    </r>
  </si>
  <si>
    <t>$.535 for travel after 1/1/17</t>
  </si>
  <si>
    <t>I certify that the above statement of travel or entertainment expenses incurred by me, in accordance with the rules of the University of California, Irvine, is true in all respects; that payment of the amounts claimed has not and will not be reimbursed to me from any other source(s); that travel performed for which reimbursement is claimed was performed by the traveler on University business and that no claims are included for expense of a personal nature or for any other expense not authorized for University business.</t>
  </si>
  <si>
    <t xml:space="preserve">Form Revised: </t>
  </si>
  <si>
    <r>
      <t xml:space="preserve">Receipts showing proof of payment </t>
    </r>
    <r>
      <rPr>
        <b/>
        <sz val="9"/>
        <rFont val="Arial"/>
        <family val="2"/>
      </rPr>
      <t>required.</t>
    </r>
  </si>
  <si>
    <t xml:space="preserve">Receipts required for expenses over $75.    </t>
  </si>
  <si>
    <r>
      <t xml:space="preserve">Receipt showing contract agreement number &amp; mileage in/out </t>
    </r>
    <r>
      <rPr>
        <b/>
        <sz val="9"/>
        <rFont val="Arial"/>
        <family val="2"/>
      </rPr>
      <t>required</t>
    </r>
    <r>
      <rPr>
        <sz val="9"/>
        <rFont val="Arial"/>
        <family val="2"/>
      </rPr>
      <t>.</t>
    </r>
  </si>
  <si>
    <r>
      <t xml:space="preserve">Receipts </t>
    </r>
    <r>
      <rPr>
        <b/>
        <sz val="9"/>
        <rFont val="Arial"/>
        <family val="2"/>
      </rPr>
      <t>required</t>
    </r>
    <r>
      <rPr>
        <sz val="9"/>
        <rFont val="Arial"/>
        <family val="2"/>
      </rPr>
      <t xml:space="preserve"> for expenses over $75.</t>
    </r>
  </si>
  <si>
    <t>Receipts are not required unless it appears that the traveler is routinely claiming the full M&amp;IE amount.</t>
  </si>
  <si>
    <r>
      <t>·</t>
    </r>
    <r>
      <rPr>
        <sz val="7"/>
        <rFont val="Times New Roman"/>
        <family val="1"/>
      </rPr>
      <t>        R</t>
    </r>
    <r>
      <rPr>
        <sz val="10"/>
        <rFont val="Calibri"/>
        <family val="2"/>
      </rPr>
      <t>eceipt must show ticket number and proof/method of payment.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</si>
  <si>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Effective October 15, 2017, Hotel rate will be capped at $275 per night for trips within the lower 48 states, before taxes and other hotel fees.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</si>
  <si>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 xml:space="preserve">Receipt must show proof/method of payment.  </t>
    </r>
  </si>
  <si>
    <r>
      <t>o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 xml:space="preserve">Receipts will not be required unless it appears that the traveler is treating the cap as a per diem by routinely claiming the full M&amp;IE amount. </t>
    </r>
  </si>
  <si>
    <r>
      <t>o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Daily maximum reimbursement amount:  $62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</si>
  <si>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Receipts showing proof/method of payment are required for expenses over $75.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</si>
  <si>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Do not use package deals. These are generally ineligible for reimbursement, as are early bird, seat assignment, and trip insurance fees.</t>
    </r>
  </si>
  <si>
    <t>Receipts showing proof of payment are required for any expenses $75 or more.</t>
  </si>
  <si>
    <r>
      <t xml:space="preserve">Room &amp; tax only. Hotel bill/folio showing proof of payment </t>
    </r>
    <r>
      <rPr>
        <b/>
        <sz val="7.5"/>
        <rFont val="Arial"/>
        <family val="2"/>
      </rPr>
      <t xml:space="preserve">required - </t>
    </r>
    <r>
      <rPr>
        <sz val="7.5"/>
        <rFont val="Arial"/>
        <family val="2"/>
      </rPr>
      <t xml:space="preserve">both foreign and domestic travel. </t>
    </r>
  </si>
  <si>
    <r>
      <t>Domestic travel daily max. reimbursement amount:</t>
    </r>
    <r>
      <rPr>
        <b/>
        <u val="single"/>
        <sz val="9"/>
        <rFont val="Arial"/>
        <family val="2"/>
      </rPr>
      <t xml:space="preserve"> </t>
    </r>
    <r>
      <rPr>
        <b/>
        <u val="single"/>
        <sz val="9"/>
        <color indexed="10"/>
        <rFont val="Arial"/>
        <family val="2"/>
      </rPr>
      <t>$62 Effective 10/15/17</t>
    </r>
    <r>
      <rPr>
        <b/>
        <sz val="9"/>
        <color indexed="10"/>
        <rFont val="Arial"/>
        <family val="2"/>
      </rPr>
      <t xml:space="preserve"> (prior to 10/15/17 = $74)</t>
    </r>
  </si>
  <si>
    <t>(Please tape small receipts (on all sides) to a 8.5"x11" sheet of paper. Please do not staple receipts.)</t>
  </si>
  <si>
    <r>
      <t xml:space="preserve">enter </t>
    </r>
    <r>
      <rPr>
        <b/>
        <sz val="10"/>
        <rFont val="Arial"/>
        <family val="2"/>
      </rPr>
      <t>$0.545</t>
    </r>
    <r>
      <rPr>
        <sz val="10"/>
        <rFont val="Arial"/>
        <family val="2"/>
      </rPr>
      <t xml:space="preserve"> for travel that occurred </t>
    </r>
    <r>
      <rPr>
        <u val="single"/>
        <sz val="10"/>
        <rFont val="Arial"/>
        <family val="2"/>
      </rPr>
      <t>after</t>
    </r>
    <r>
      <rPr>
        <sz val="10"/>
        <rFont val="Arial"/>
        <family val="2"/>
      </rPr>
      <t xml:space="preserve"> January 1, 2018</t>
    </r>
  </si>
  <si>
    <t>$.545 for travel after 1/1/18</t>
  </si>
  <si>
    <r>
      <t>·</t>
    </r>
    <r>
      <rPr>
        <sz val="7"/>
        <rFont val="Times New Roman"/>
        <family val="1"/>
      </rPr>
      <t>        R</t>
    </r>
    <r>
      <rPr>
        <sz val="10"/>
        <rFont val="Calibri"/>
        <family val="2"/>
      </rPr>
      <t xml:space="preserve">eceipt for both domestic and foreign travel must be itemized, showing the daily rate, and show proof/method of payment and zero balance due.  </t>
    </r>
  </si>
  <si>
    <r>
      <t>·</t>
    </r>
    <r>
      <rPr>
        <sz val="7"/>
        <rFont val="Times New Roman"/>
        <family val="1"/>
      </rPr>
      <t>        I</t>
    </r>
    <r>
      <rPr>
        <sz val="10"/>
        <rFont val="Calibri"/>
        <family val="2"/>
      </rPr>
      <t>nsurance is reimbursable (and encouraged) for OCONUS travel (foreign, Hawaii, and Alaska).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</si>
</sst>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/dd/yy;@"/>
    <numFmt numFmtId="167" formatCode="\4\-####"/>
    <numFmt numFmtId="168" formatCode="h:mm;@"/>
    <numFmt numFmtId="169" formatCode="0#"/>
    <numFmt numFmtId="170" formatCode="00000"/>
    <numFmt numFmtId="171" formatCode="000000"/>
    <numFmt numFmtId="172" formatCode="mm/dd/yy"/>
    <numFmt numFmtId="173" formatCode="&quot;$&quot;#,##0.000_);[Red]\(&quot;$&quot;#,##0.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b/>
      <i/>
      <sz val="9"/>
      <color indexed="10"/>
      <name val="Arial"/>
      <family val="2"/>
    </font>
    <font>
      <b/>
      <i/>
      <u val="single"/>
      <sz val="9"/>
      <color indexed="10"/>
      <name val="Arial"/>
      <family val="2"/>
    </font>
    <font>
      <i/>
      <sz val="8"/>
      <name val="Arial"/>
      <family val="2"/>
    </font>
    <font>
      <b/>
      <u val="single"/>
      <sz val="9"/>
      <color indexed="17"/>
      <name val="Arial"/>
      <family val="2"/>
    </font>
    <font>
      <b/>
      <sz val="12"/>
      <name val="Arial"/>
      <family val="2"/>
    </font>
    <font>
      <sz val="9"/>
      <color indexed="12"/>
      <name val="Arial"/>
      <family val="2"/>
    </font>
    <font>
      <u val="single"/>
      <sz val="9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9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i/>
      <sz val="9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Symbol"/>
      <family val="1"/>
    </font>
    <font>
      <sz val="7"/>
      <name val="Times New Roman"/>
      <family val="1"/>
    </font>
    <font>
      <sz val="10"/>
      <name val="Calibri"/>
      <family val="2"/>
    </font>
    <font>
      <sz val="10"/>
      <name val="Courier New"/>
      <family val="3"/>
    </font>
    <font>
      <u val="single"/>
      <sz val="10"/>
      <name val="Calibri"/>
      <family val="2"/>
    </font>
    <font>
      <sz val="12"/>
      <name val="Calibri"/>
      <family val="2"/>
    </font>
    <font>
      <b/>
      <u val="single"/>
      <sz val="9"/>
      <color indexed="3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i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double"/>
      <top/>
      <bottom/>
    </border>
    <border>
      <left style="double"/>
      <right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Alignment="1">
      <alignment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6" fontId="6" fillId="0" borderId="10" xfId="0" applyNumberFormat="1" applyFont="1" applyFill="1" applyBorder="1" applyAlignment="1" applyProtection="1">
      <alignment horizontal="center"/>
      <protection/>
    </xf>
    <xf numFmtId="20" fontId="6" fillId="0" borderId="10" xfId="0" applyNumberFormat="1" applyFont="1" applyFill="1" applyBorder="1" applyAlignment="1" applyProtection="1">
      <alignment horizontal="center"/>
      <protection/>
    </xf>
    <xf numFmtId="8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right"/>
    </xf>
    <xf numFmtId="8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7" fillId="0" borderId="0" xfId="0" applyFont="1" applyAlignment="1">
      <alignment/>
    </xf>
    <xf numFmtId="0" fontId="18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6" fillId="0" borderId="14" xfId="0" applyFont="1" applyBorder="1" applyAlignment="1">
      <alignment/>
    </xf>
    <xf numFmtId="49" fontId="16" fillId="0" borderId="15" xfId="53" applyNumberFormat="1" applyFont="1" applyBorder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8" fillId="0" borderId="0" xfId="0" applyFont="1" applyAlignment="1">
      <alignment horizontal="right" vertical="center"/>
    </xf>
    <xf numFmtId="0" fontId="6" fillId="0" borderId="16" xfId="53" applyFont="1" applyBorder="1" applyAlignment="1" applyProtection="1">
      <alignment/>
      <protection/>
    </xf>
    <xf numFmtId="0" fontId="16" fillId="0" borderId="17" xfId="53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171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170" fontId="6" fillId="0" borderId="0" xfId="0" applyNumberFormat="1" applyFont="1" applyFill="1" applyBorder="1" applyAlignment="1" applyProtection="1">
      <alignment horizontal="center"/>
      <protection/>
    </xf>
    <xf numFmtId="169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right" wrapText="1"/>
    </xf>
    <xf numFmtId="0" fontId="6" fillId="0" borderId="18" xfId="0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20" fillId="0" borderId="0" xfId="53" applyFont="1" applyAlignment="1" applyProtection="1">
      <alignment/>
      <protection/>
    </xf>
    <xf numFmtId="0" fontId="3" fillId="0" borderId="0" xfId="53" applyAlignment="1" applyProtection="1">
      <alignment/>
      <protection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7" fillId="0" borderId="0" xfId="0" applyFont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64" fontId="6" fillId="0" borderId="19" xfId="0" applyNumberFormat="1" applyFont="1" applyFill="1" applyBorder="1" applyAlignment="1">
      <alignment horizontal="right" wrapText="1"/>
    </xf>
    <xf numFmtId="164" fontId="7" fillId="0" borderId="19" xfId="0" applyNumberFormat="1" applyFont="1" applyFill="1" applyBorder="1" applyAlignment="1">
      <alignment horizontal="right" wrapText="1"/>
    </xf>
    <xf numFmtId="164" fontId="7" fillId="0" borderId="20" xfId="0" applyNumberFormat="1" applyFont="1" applyFill="1" applyBorder="1" applyAlignment="1">
      <alignment horizontal="right" wrapText="1"/>
    </xf>
    <xf numFmtId="164" fontId="7" fillId="0" borderId="2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53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left" vertical="top" wrapText="1"/>
      <protection/>
    </xf>
    <xf numFmtId="0" fontId="6" fillId="0" borderId="17" xfId="0" applyFont="1" applyFill="1" applyBorder="1" applyAlignment="1" applyProtection="1">
      <alignment horizontal="left" vertical="top" wrapText="1"/>
      <protection/>
    </xf>
    <xf numFmtId="0" fontId="74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164" fontId="6" fillId="0" borderId="20" xfId="0" applyNumberFormat="1" applyFont="1" applyFill="1" applyBorder="1" applyAlignment="1" applyProtection="1">
      <alignment horizontal="right" wrapText="1"/>
      <protection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164" fontId="6" fillId="6" borderId="11" xfId="0" applyNumberFormat="1" applyFont="1" applyFill="1" applyBorder="1" applyAlignment="1" applyProtection="1">
      <alignment horizontal="right" wrapText="1"/>
      <protection locked="0"/>
    </xf>
    <xf numFmtId="164" fontId="6" fillId="6" borderId="20" xfId="0" applyNumberFormat="1" applyFont="1" applyFill="1" applyBorder="1" applyAlignment="1" applyProtection="1">
      <alignment horizontal="right" wrapText="1"/>
      <protection locked="0"/>
    </xf>
    <xf numFmtId="164" fontId="6" fillId="6" borderId="11" xfId="0" applyNumberFormat="1" applyFont="1" applyFill="1" applyBorder="1" applyAlignment="1" applyProtection="1">
      <alignment horizontal="right"/>
      <protection locked="0"/>
    </xf>
    <xf numFmtId="164" fontId="6" fillId="6" borderId="20" xfId="0" applyNumberFormat="1" applyFont="1" applyFill="1" applyBorder="1" applyAlignment="1" applyProtection="1">
      <alignment horizontal="right"/>
      <protection locked="0"/>
    </xf>
    <xf numFmtId="164" fontId="7" fillId="6" borderId="11" xfId="0" applyNumberFormat="1" applyFont="1" applyFill="1" applyBorder="1" applyAlignment="1" applyProtection="1">
      <alignment horizontal="right" wrapText="1"/>
      <protection locked="0"/>
    </xf>
    <xf numFmtId="172" fontId="6" fillId="6" borderId="11" xfId="0" applyNumberFormat="1" applyFont="1" applyFill="1" applyBorder="1" applyAlignment="1" applyProtection="1">
      <alignment horizontal="center"/>
      <protection locked="0"/>
    </xf>
    <xf numFmtId="4" fontId="6" fillId="6" borderId="17" xfId="0" applyNumberFormat="1" applyFont="1" applyFill="1" applyBorder="1" applyAlignment="1" applyProtection="1">
      <alignment horizontal="center"/>
      <protection locked="0"/>
    </xf>
    <xf numFmtId="4" fontId="6" fillId="6" borderId="11" xfId="0" applyNumberFormat="1" applyFont="1" applyFill="1" applyBorder="1" applyAlignment="1" applyProtection="1">
      <alignment horizontal="center"/>
      <protection locked="0"/>
    </xf>
    <xf numFmtId="49" fontId="6" fillId="6" borderId="16" xfId="0" applyNumberFormat="1" applyFont="1" applyFill="1" applyBorder="1" applyAlignment="1" applyProtection="1">
      <alignment horizontal="center"/>
      <protection locked="0"/>
    </xf>
    <xf numFmtId="49" fontId="6" fillId="6" borderId="17" xfId="0" applyNumberFormat="1" applyFont="1" applyFill="1" applyBorder="1" applyAlignment="1" applyProtection="1">
      <alignment horizontal="center"/>
      <protection locked="0"/>
    </xf>
    <xf numFmtId="49" fontId="6" fillId="6" borderId="22" xfId="0" applyNumberFormat="1" applyFont="1" applyFill="1" applyBorder="1" applyAlignment="1" applyProtection="1">
      <alignment horizontal="center"/>
      <protection locked="0"/>
    </xf>
    <xf numFmtId="49" fontId="6" fillId="6" borderId="16" xfId="0" applyNumberFormat="1" applyFont="1" applyFill="1" applyBorder="1" applyAlignment="1" applyProtection="1">
      <alignment horizontal="left"/>
      <protection locked="0"/>
    </xf>
    <xf numFmtId="49" fontId="6" fillId="6" borderId="17" xfId="0" applyNumberFormat="1" applyFont="1" applyFill="1" applyBorder="1" applyAlignment="1" applyProtection="1">
      <alignment horizontal="left"/>
      <protection locked="0"/>
    </xf>
    <xf numFmtId="4" fontId="6" fillId="33" borderId="17" xfId="0" applyNumberFormat="1" applyFont="1" applyFill="1" applyBorder="1" applyAlignment="1" applyProtection="1">
      <alignment horizontal="center" wrapText="1"/>
      <protection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164" fontId="6" fillId="33" borderId="11" xfId="0" applyNumberFormat="1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horizontal="right"/>
    </xf>
    <xf numFmtId="173" fontId="6" fillId="6" borderId="23" xfId="0" applyNumberFormat="1" applyFont="1" applyFill="1" applyBorder="1" applyAlignment="1" applyProtection="1">
      <alignment horizontal="center"/>
      <protection locked="0"/>
    </xf>
    <xf numFmtId="0" fontId="3" fillId="0" borderId="0" xfId="53" applyAlignment="1" applyProtection="1">
      <alignment/>
      <protection locked="0"/>
    </xf>
    <xf numFmtId="0" fontId="7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horizontal="left" vertical="center" indent="4"/>
    </xf>
    <xf numFmtId="0" fontId="31" fillId="0" borderId="0" xfId="0" applyFont="1" applyAlignment="1">
      <alignment horizontal="left" vertical="center" indent="8"/>
    </xf>
    <xf numFmtId="0" fontId="30" fillId="0" borderId="0" xfId="0" applyFont="1" applyAlignment="1">
      <alignment vertical="center"/>
    </xf>
    <xf numFmtId="0" fontId="0" fillId="0" borderId="0" xfId="53" applyFont="1" applyAlignment="1" applyProtection="1">
      <alignment horizontal="left" vertical="center" indent="8"/>
      <protection/>
    </xf>
    <xf numFmtId="0" fontId="33" fillId="0" borderId="0" xfId="53" applyFont="1" applyAlignment="1" applyProtection="1">
      <alignment horizontal="left" vertical="center" indent="4"/>
      <protection/>
    </xf>
    <xf numFmtId="0" fontId="75" fillId="0" borderId="0" xfId="0" applyFont="1" applyAlignment="1">
      <alignment horizontal="left"/>
    </xf>
    <xf numFmtId="0" fontId="0" fillId="0" borderId="0" xfId="0" applyFont="1" applyAlignment="1" applyProtection="1">
      <alignment horizontal="left" vertical="center"/>
      <protection/>
    </xf>
    <xf numFmtId="0" fontId="75" fillId="0" borderId="0" xfId="0" applyFont="1" applyBorder="1" applyAlignment="1" applyProtection="1">
      <alignment/>
      <protection/>
    </xf>
    <xf numFmtId="0" fontId="76" fillId="0" borderId="0" xfId="0" applyFont="1" applyAlignment="1">
      <alignment/>
    </xf>
    <xf numFmtId="0" fontId="75" fillId="0" borderId="0" xfId="0" applyFont="1" applyBorder="1" applyAlignment="1">
      <alignment/>
    </xf>
    <xf numFmtId="0" fontId="6" fillId="6" borderId="11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75" fillId="0" borderId="0" xfId="0" applyFont="1" applyAlignment="1">
      <alignment/>
    </xf>
    <xf numFmtId="0" fontId="6" fillId="6" borderId="11" xfId="0" applyFont="1" applyFill="1" applyBorder="1" applyAlignment="1" applyProtection="1">
      <alignment/>
      <protection locked="0"/>
    </xf>
    <xf numFmtId="0" fontId="3" fillId="0" borderId="0" xfId="53" applyAlignment="1" applyProtection="1">
      <alignment horizontal="right"/>
      <protection locked="0"/>
    </xf>
    <xf numFmtId="0" fontId="7" fillId="0" borderId="1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right"/>
      <protection/>
    </xf>
    <xf numFmtId="167" fontId="6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right"/>
      <protection/>
    </xf>
    <xf numFmtId="14" fontId="6" fillId="0" borderId="0" xfId="0" applyNumberFormat="1" applyFont="1" applyAlignment="1">
      <alignment horizontal="left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165" fontId="6" fillId="6" borderId="17" xfId="0" applyNumberFormat="1" applyFont="1" applyFill="1" applyBorder="1" applyAlignment="1" applyProtection="1">
      <alignment horizontal="left"/>
      <protection locked="0"/>
    </xf>
    <xf numFmtId="49" fontId="6" fillId="0" borderId="0" xfId="53" applyNumberFormat="1" applyFont="1" applyBorder="1" applyAlignment="1" applyProtection="1">
      <alignment horizontal="left"/>
      <protection/>
    </xf>
    <xf numFmtId="49" fontId="6" fillId="0" borderId="12" xfId="53" applyNumberFormat="1" applyFont="1" applyBorder="1" applyAlignment="1" applyProtection="1">
      <alignment horizontal="left"/>
      <protection/>
    </xf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6" fillId="6" borderId="23" xfId="0" applyNumberFormat="1" applyFont="1" applyFill="1" applyBorder="1" applyAlignment="1" applyProtection="1">
      <alignment horizontal="left" wrapText="1"/>
      <protection locked="0"/>
    </xf>
    <xf numFmtId="0" fontId="7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right" wrapText="1"/>
    </xf>
    <xf numFmtId="165" fontId="6" fillId="6" borderId="23" xfId="0" applyNumberFormat="1" applyFont="1" applyFill="1" applyBorder="1" applyAlignment="1" applyProtection="1">
      <alignment horizontal="left"/>
      <protection locked="0"/>
    </xf>
    <xf numFmtId="0" fontId="6" fillId="6" borderId="23" xfId="0" applyFont="1" applyFill="1" applyBorder="1" applyAlignment="1" applyProtection="1">
      <alignment horizontal="left"/>
      <protection locked="0"/>
    </xf>
    <xf numFmtId="49" fontId="6" fillId="0" borderId="14" xfId="53" applyNumberFormat="1" applyFont="1" applyBorder="1" applyAlignment="1" applyProtection="1">
      <alignment horizontal="left"/>
      <protection/>
    </xf>
    <xf numFmtId="168" fontId="6" fillId="6" borderId="23" xfId="0" applyNumberFormat="1" applyFont="1" applyFill="1" applyBorder="1" applyAlignment="1" applyProtection="1">
      <alignment horizontal="center"/>
      <protection locked="0"/>
    </xf>
    <xf numFmtId="0" fontId="3" fillId="0" borderId="14" xfId="53" applyBorder="1" applyAlignment="1" applyProtection="1">
      <alignment/>
      <protection locked="0"/>
    </xf>
    <xf numFmtId="166" fontId="6" fillId="6" borderId="23" xfId="0" applyNumberFormat="1" applyFont="1" applyFill="1" applyBorder="1" applyAlignment="1" applyProtection="1">
      <alignment horizontal="center"/>
      <protection locked="0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7" fillId="0" borderId="24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6" fillId="0" borderId="16" xfId="0" applyFont="1" applyBorder="1" applyAlignment="1">
      <alignment horizontal="left" wrapText="1"/>
    </xf>
    <xf numFmtId="0" fontId="3" fillId="6" borderId="17" xfId="53" applyFill="1" applyBorder="1" applyAlignment="1" applyProtection="1">
      <alignment horizontal="left"/>
      <protection locked="0"/>
    </xf>
    <xf numFmtId="0" fontId="6" fillId="6" borderId="17" xfId="0" applyFont="1" applyFill="1" applyBorder="1" applyAlignment="1" applyProtection="1">
      <alignment horizontal="left"/>
      <protection locked="0"/>
    </xf>
    <xf numFmtId="0" fontId="10" fillId="34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0" fontId="7" fillId="0" borderId="13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6" fillId="0" borderId="19" xfId="0" applyNumberFormat="1" applyFont="1" applyFill="1" applyBorder="1" applyAlignment="1" applyProtection="1">
      <alignment horizontal="right" wrapText="1"/>
      <protection/>
    </xf>
    <xf numFmtId="0" fontId="0" fillId="0" borderId="21" xfId="0" applyFill="1" applyBorder="1" applyAlignment="1">
      <alignment horizontal="right" wrapText="1"/>
    </xf>
    <xf numFmtId="49" fontId="6" fillId="6" borderId="24" xfId="0" applyNumberFormat="1" applyFont="1" applyFill="1" applyBorder="1" applyAlignment="1" applyProtection="1">
      <alignment horizontal="left" vertical="top" wrapText="1"/>
      <protection locked="0"/>
    </xf>
    <xf numFmtId="49" fontId="6" fillId="6" borderId="10" xfId="0" applyNumberFormat="1" applyFont="1" applyFill="1" applyBorder="1" applyAlignment="1" applyProtection="1">
      <alignment horizontal="left" vertical="top" wrapText="1"/>
      <protection locked="0"/>
    </xf>
    <xf numFmtId="49" fontId="6" fillId="6" borderId="25" xfId="0" applyNumberFormat="1" applyFont="1" applyFill="1" applyBorder="1" applyAlignment="1" applyProtection="1">
      <alignment horizontal="left" vertical="top" wrapText="1"/>
      <protection locked="0"/>
    </xf>
    <xf numFmtId="49" fontId="0" fillId="6" borderId="30" xfId="0" applyNumberFormat="1" applyFill="1" applyBorder="1" applyAlignment="1" applyProtection="1">
      <alignment horizontal="left" vertical="top" wrapText="1"/>
      <protection locked="0"/>
    </xf>
    <xf numFmtId="49" fontId="0" fillId="6" borderId="0" xfId="0" applyNumberFormat="1" applyFill="1" applyBorder="1" applyAlignment="1" applyProtection="1">
      <alignment horizontal="left" vertical="top" wrapText="1"/>
      <protection locked="0"/>
    </xf>
    <xf numFmtId="49" fontId="0" fillId="6" borderId="18" xfId="0" applyNumberFormat="1" applyFill="1" applyBorder="1" applyAlignment="1" applyProtection="1">
      <alignment horizontal="left" vertical="top" wrapText="1"/>
      <protection locked="0"/>
    </xf>
    <xf numFmtId="49" fontId="0" fillId="6" borderId="31" xfId="0" applyNumberFormat="1" applyFill="1" applyBorder="1" applyAlignment="1" applyProtection="1">
      <alignment horizontal="left" vertical="top" wrapText="1"/>
      <protection locked="0"/>
    </xf>
    <xf numFmtId="49" fontId="0" fillId="6" borderId="23" xfId="0" applyNumberFormat="1" applyFill="1" applyBorder="1" applyAlignment="1" applyProtection="1">
      <alignment horizontal="left" vertical="top" wrapText="1"/>
      <protection locked="0"/>
    </xf>
    <xf numFmtId="49" fontId="0" fillId="6" borderId="32" xfId="0" applyNumberForma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30" xfId="0" applyFont="1" applyBorder="1" applyAlignment="1">
      <alignment horizontal="left" wrapText="1"/>
    </xf>
    <xf numFmtId="0" fontId="7" fillId="0" borderId="3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3" fillId="0" borderId="16" xfId="53" applyBorder="1" applyAlignment="1" applyProtection="1">
      <alignment horizontal="center" wrapText="1"/>
      <protection locked="0"/>
    </xf>
    <xf numFmtId="0" fontId="3" fillId="0" borderId="17" xfId="53" applyBorder="1" applyAlignment="1" applyProtection="1">
      <alignment horizontal="center" wrapText="1"/>
      <protection locked="0"/>
    </xf>
    <xf numFmtId="0" fontId="35" fillId="0" borderId="24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49" fontId="6" fillId="6" borderId="17" xfId="0" applyNumberFormat="1" applyFont="1" applyFill="1" applyBorder="1" applyAlignment="1" applyProtection="1">
      <alignment horizontal="center" shrinkToFit="1"/>
      <protection locked="0"/>
    </xf>
    <xf numFmtId="0" fontId="6" fillId="6" borderId="23" xfId="0" applyFont="1" applyFill="1" applyBorder="1" applyAlignment="1" applyProtection="1">
      <alignment horizontal="center"/>
      <protection locked="0"/>
    </xf>
    <xf numFmtId="0" fontId="6" fillId="6" borderId="33" xfId="0" applyFont="1" applyFill="1" applyBorder="1" applyAlignment="1" applyProtection="1">
      <alignment horizontal="center"/>
      <protection locked="0"/>
    </xf>
    <xf numFmtId="0" fontId="3" fillId="0" borderId="17" xfId="53" applyFont="1" applyBorder="1" applyAlignment="1" applyProtection="1">
      <alignment horizontal="center"/>
      <protection locked="0"/>
    </xf>
    <xf numFmtId="0" fontId="3" fillId="0" borderId="22" xfId="53" applyFont="1" applyBorder="1" applyAlignment="1" applyProtection="1">
      <alignment horizontal="center"/>
      <protection locked="0"/>
    </xf>
    <xf numFmtId="49" fontId="6" fillId="6" borderId="16" xfId="0" applyNumberFormat="1" applyFont="1" applyFill="1" applyBorder="1" applyAlignment="1" applyProtection="1">
      <alignment horizontal="left" wrapText="1"/>
      <protection locked="0"/>
    </xf>
    <xf numFmtId="49" fontId="6" fillId="6" borderId="17" xfId="0" applyNumberFormat="1" applyFont="1" applyFill="1" applyBorder="1" applyAlignment="1" applyProtection="1">
      <alignment horizontal="left" wrapText="1"/>
      <protection locked="0"/>
    </xf>
    <xf numFmtId="49" fontId="6" fillId="6" borderId="22" xfId="0" applyNumberFormat="1" applyFont="1" applyFill="1" applyBorder="1" applyAlignment="1" applyProtection="1">
      <alignment horizontal="left" wrapText="1"/>
      <protection locked="0"/>
    </xf>
    <xf numFmtId="0" fontId="3" fillId="0" borderId="17" xfId="53" applyBorder="1" applyAlignment="1" applyProtection="1">
      <alignment horizontal="center"/>
      <protection locked="0"/>
    </xf>
    <xf numFmtId="0" fontId="3" fillId="0" borderId="22" xfId="53" applyBorder="1" applyAlignment="1" applyProtection="1">
      <alignment horizontal="center"/>
      <protection locked="0"/>
    </xf>
    <xf numFmtId="0" fontId="16" fillId="0" borderId="17" xfId="53" applyFont="1" applyBorder="1" applyAlignment="1" applyProtection="1">
      <alignment horizontal="center"/>
      <protection locked="0"/>
    </xf>
    <xf numFmtId="49" fontId="6" fillId="0" borderId="31" xfId="0" applyNumberFormat="1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left" wrapText="1"/>
    </xf>
    <xf numFmtId="49" fontId="6" fillId="0" borderId="32" xfId="0" applyNumberFormat="1" applyFont="1" applyBorder="1" applyAlignment="1">
      <alignment horizontal="left" wrapText="1"/>
    </xf>
    <xf numFmtId="0" fontId="7" fillId="0" borderId="23" xfId="0" applyFont="1" applyFill="1" applyBorder="1" applyAlignment="1" applyProtection="1">
      <alignment horizontal="center" wrapText="1"/>
      <protection/>
    </xf>
    <xf numFmtId="0" fontId="7" fillId="0" borderId="24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49" fontId="6" fillId="0" borderId="24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7" fillId="0" borderId="24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 wrapText="1"/>
    </xf>
    <xf numFmtId="0" fontId="3" fillId="0" borderId="10" xfId="53" applyBorder="1" applyAlignment="1" applyProtection="1">
      <alignment horizontal="center"/>
      <protection locked="0"/>
    </xf>
    <xf numFmtId="0" fontId="3" fillId="0" borderId="25" xfId="53" applyBorder="1" applyAlignment="1" applyProtection="1">
      <alignment horizontal="center"/>
      <protection locked="0"/>
    </xf>
    <xf numFmtId="0" fontId="7" fillId="33" borderId="19" xfId="0" applyFont="1" applyFill="1" applyBorder="1" applyAlignment="1" applyProtection="1">
      <alignment horizontal="center" wrapText="1"/>
      <protection/>
    </xf>
    <xf numFmtId="0" fontId="7" fillId="33" borderId="21" xfId="0" applyFont="1" applyFill="1" applyBorder="1" applyAlignment="1" applyProtection="1">
      <alignment horizontal="center" wrapText="1"/>
      <protection/>
    </xf>
    <xf numFmtId="171" fontId="7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Font="1" applyBorder="1" applyAlignment="1">
      <alignment horizontal="right" wrapText="1"/>
    </xf>
    <xf numFmtId="0" fontId="8" fillId="0" borderId="18" xfId="0" applyFont="1" applyBorder="1" applyAlignment="1">
      <alignment horizontal="right" wrapText="1"/>
    </xf>
    <xf numFmtId="0" fontId="6" fillId="6" borderId="24" xfId="0" applyFont="1" applyFill="1" applyBorder="1" applyAlignment="1" applyProtection="1">
      <alignment horizontal="left" vertical="top" wrapText="1"/>
      <protection locked="0"/>
    </xf>
    <xf numFmtId="0" fontId="6" fillId="6" borderId="10" xfId="0" applyFont="1" applyFill="1" applyBorder="1" applyAlignment="1" applyProtection="1">
      <alignment horizontal="left" vertical="top" wrapText="1"/>
      <protection locked="0"/>
    </xf>
    <xf numFmtId="0" fontId="6" fillId="6" borderId="25" xfId="0" applyFont="1" applyFill="1" applyBorder="1" applyAlignment="1" applyProtection="1">
      <alignment horizontal="left" vertical="top" wrapText="1"/>
      <protection locked="0"/>
    </xf>
    <xf numFmtId="0" fontId="6" fillId="6" borderId="30" xfId="0" applyFont="1" applyFill="1" applyBorder="1" applyAlignment="1" applyProtection="1">
      <alignment horizontal="left" vertical="top" wrapText="1"/>
      <protection locked="0"/>
    </xf>
    <xf numFmtId="0" fontId="6" fillId="6" borderId="0" xfId="0" applyFont="1" applyFill="1" applyBorder="1" applyAlignment="1" applyProtection="1">
      <alignment horizontal="left" vertical="top" wrapText="1"/>
      <protection locked="0"/>
    </xf>
    <xf numFmtId="0" fontId="6" fillId="6" borderId="18" xfId="0" applyFont="1" applyFill="1" applyBorder="1" applyAlignment="1" applyProtection="1">
      <alignment horizontal="left" vertical="top" wrapText="1"/>
      <protection locked="0"/>
    </xf>
    <xf numFmtId="0" fontId="6" fillId="6" borderId="31" xfId="0" applyFont="1" applyFill="1" applyBorder="1" applyAlignment="1" applyProtection="1">
      <alignment horizontal="left" vertical="top" wrapText="1"/>
      <protection locked="0"/>
    </xf>
    <xf numFmtId="0" fontId="6" fillId="6" borderId="23" xfId="0" applyFont="1" applyFill="1" applyBorder="1" applyAlignment="1" applyProtection="1">
      <alignment horizontal="left" vertical="top" wrapText="1"/>
      <protection locked="0"/>
    </xf>
    <xf numFmtId="0" fontId="6" fillId="6" borderId="32" xfId="0" applyFont="1" applyFill="1" applyBorder="1" applyAlignment="1" applyProtection="1">
      <alignment horizontal="left" vertical="top" wrapText="1"/>
      <protection locked="0"/>
    </xf>
    <xf numFmtId="169" fontId="6" fillId="6" borderId="16" xfId="0" applyNumberFormat="1" applyFont="1" applyFill="1" applyBorder="1" applyAlignment="1" applyProtection="1">
      <alignment horizontal="center"/>
      <protection locked="0"/>
    </xf>
    <xf numFmtId="169" fontId="6" fillId="6" borderId="22" xfId="0" applyNumberFormat="1" applyFont="1" applyFill="1" applyBorder="1" applyAlignment="1" applyProtection="1">
      <alignment horizontal="center"/>
      <protection locked="0"/>
    </xf>
    <xf numFmtId="170" fontId="6" fillId="6" borderId="11" xfId="0" applyNumberFormat="1" applyFont="1" applyFill="1" applyBorder="1" applyAlignment="1" applyProtection="1">
      <alignment horizontal="center"/>
      <protection locked="0"/>
    </xf>
    <xf numFmtId="0" fontId="6" fillId="6" borderId="11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/>
    </xf>
    <xf numFmtId="0" fontId="77" fillId="0" borderId="0" xfId="0" applyFont="1" applyAlignment="1">
      <alignment horizontal="center"/>
    </xf>
    <xf numFmtId="0" fontId="7" fillId="0" borderId="0" xfId="0" applyFont="1" applyBorder="1" applyAlignment="1">
      <alignment horizontal="right" wrapText="1"/>
    </xf>
    <xf numFmtId="0" fontId="7" fillId="0" borderId="18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7" fillId="0" borderId="25" xfId="0" applyFont="1" applyBorder="1" applyAlignment="1">
      <alignment horizontal="right" wrapText="1"/>
    </xf>
    <xf numFmtId="164" fontId="7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169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right" wrapText="1"/>
    </xf>
    <xf numFmtId="9" fontId="6" fillId="6" borderId="11" xfId="0" applyNumberFormat="1" applyFont="1" applyFill="1" applyBorder="1" applyAlignment="1" applyProtection="1">
      <alignment horizontal="center"/>
      <protection locked="0"/>
    </xf>
    <xf numFmtId="9" fontId="6" fillId="0" borderId="11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right"/>
    </xf>
    <xf numFmtId="0" fontId="12" fillId="0" borderId="0" xfId="0" applyFont="1" applyAlignment="1">
      <alignment wrapText="1"/>
    </xf>
    <xf numFmtId="0" fontId="6" fillId="6" borderId="11" xfId="0" applyFont="1" applyFill="1" applyBorder="1" applyAlignment="1" applyProtection="1">
      <alignment horizontal="center"/>
      <protection locked="0"/>
    </xf>
    <xf numFmtId="49" fontId="6" fillId="6" borderId="16" xfId="0" applyNumberFormat="1" applyFont="1" applyFill="1" applyBorder="1" applyAlignment="1" applyProtection="1">
      <alignment horizontal="left"/>
      <protection locked="0"/>
    </xf>
    <xf numFmtId="49" fontId="6" fillId="6" borderId="17" xfId="0" applyNumberFormat="1" applyFont="1" applyFill="1" applyBorder="1" applyAlignment="1" applyProtection="1">
      <alignment horizontal="left"/>
      <protection locked="0"/>
    </xf>
    <xf numFmtId="49" fontId="6" fillId="6" borderId="22" xfId="0" applyNumberFormat="1" applyFont="1" applyFill="1" applyBorder="1" applyAlignment="1" applyProtection="1">
      <alignment horizontal="left"/>
      <protection locked="0"/>
    </xf>
    <xf numFmtId="0" fontId="6" fillId="6" borderId="17" xfId="0" applyFont="1" applyFill="1" applyBorder="1" applyAlignment="1" applyProtection="1">
      <alignment horizontal="center"/>
      <protection locked="0"/>
    </xf>
    <xf numFmtId="0" fontId="6" fillId="6" borderId="16" xfId="0" applyFont="1" applyFill="1" applyBorder="1" applyAlignment="1" applyProtection="1">
      <alignment horizontal="center"/>
      <protection locked="0"/>
    </xf>
    <xf numFmtId="0" fontId="6" fillId="6" borderId="22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9" fontId="6" fillId="6" borderId="17" xfId="0" applyNumberFormat="1" applyFont="1" applyFill="1" applyBorder="1" applyAlignment="1" applyProtection="1">
      <alignment horizontal="center"/>
      <protection locked="0"/>
    </xf>
    <xf numFmtId="49" fontId="6" fillId="6" borderId="16" xfId="0" applyNumberFormat="1" applyFont="1" applyFill="1" applyBorder="1" applyAlignment="1" applyProtection="1">
      <alignment horizontal="center"/>
      <protection locked="0"/>
    </xf>
    <xf numFmtId="49" fontId="6" fillId="6" borderId="22" xfId="0" applyNumberFormat="1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>
      <alignment horizontal="center"/>
    </xf>
    <xf numFmtId="164" fontId="6" fillId="6" borderId="16" xfId="0" applyNumberFormat="1" applyFont="1" applyFill="1" applyBorder="1" applyAlignment="1" applyProtection="1">
      <alignment horizontal="center"/>
      <protection locked="0"/>
    </xf>
    <xf numFmtId="164" fontId="6" fillId="6" borderId="2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164" fontId="6" fillId="6" borderId="17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left" wrapText="1"/>
    </xf>
    <xf numFmtId="0" fontId="7" fillId="33" borderId="16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7" fillId="33" borderId="22" xfId="0" applyFont="1" applyFill="1" applyBorder="1" applyAlignment="1">
      <alignment horizontal="center" wrapText="1"/>
    </xf>
    <xf numFmtId="0" fontId="27" fillId="0" borderId="0" xfId="0" applyFont="1" applyAlignment="1">
      <alignment horizontal="center" vertical="center"/>
    </xf>
    <xf numFmtId="0" fontId="5" fillId="0" borderId="23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 wrapText="1"/>
      <protection locked="0"/>
    </xf>
    <xf numFmtId="0" fontId="6" fillId="0" borderId="23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oprals.state.gov/web920/per_diem.asp" TargetMode="External" /><Relationship Id="rId2" Type="http://schemas.openxmlformats.org/officeDocument/2006/relationships/hyperlink" Target="http://www.ucop.edu/financial-accounting/_files/taxation/coaa.pdf" TargetMode="External" /><Relationship Id="rId3" Type="http://schemas.openxmlformats.org/officeDocument/2006/relationships/hyperlink" Target="https://portal.uci.edu/uPortal/p/webproxy-cms-file-view.ctf2/max/render.uP?pP_cmsUri=public%2FKFS%2FInstructions%2FHowToQuickStartBasics.xml#tem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nap.uci.edu/viewXmlFile.jsp?resourceID=262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aoprals.state.gov/web920/per_diem.asp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aoprals.state.gov/web920/per_diem.asp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showGridLines="0" showRowColHeaders="0" tabSelected="1" zoomScale="148" zoomScaleNormal="148" zoomScalePageLayoutView="0" workbookViewId="0" topLeftCell="A45">
      <selection activeCell="E76" sqref="E76:I76"/>
    </sheetView>
  </sheetViews>
  <sheetFormatPr defaultColWidth="9.140625" defaultRowHeight="12.75"/>
  <cols>
    <col min="2" max="2" width="7.57421875" style="0" customWidth="1"/>
    <col min="3" max="3" width="7.7109375" style="0" customWidth="1"/>
    <col min="4" max="4" width="9.421875" style="0" customWidth="1"/>
    <col min="5" max="5" width="7.8515625" style="0" customWidth="1"/>
    <col min="6" max="6" width="7.57421875" style="0" customWidth="1"/>
    <col min="7" max="7" width="7.7109375" style="0" customWidth="1"/>
    <col min="8" max="8" width="7.57421875" style="0" customWidth="1"/>
    <col min="9" max="9" width="9.421875" style="0" customWidth="1"/>
    <col min="10" max="10" width="8.8515625" style="0" customWidth="1"/>
    <col min="11" max="11" width="8.28125" style="0" customWidth="1"/>
    <col min="12" max="12" width="12.8515625" style="0" customWidth="1"/>
    <col min="13" max="13" width="10.7109375" style="0" customWidth="1"/>
  </cols>
  <sheetData>
    <row r="1" spans="2:13" ht="14.25" customHeight="1">
      <c r="B1" s="184" t="s">
        <v>44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2:13" ht="12" customHeight="1">
      <c r="B2" s="190" t="s">
        <v>94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3" spans="2:13" ht="12" customHeight="1">
      <c r="B3" s="185" t="s">
        <v>95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2:13" ht="6.75" customHeight="1"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2:13" ht="12.75">
      <c r="B5" s="187" t="s">
        <v>0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9"/>
    </row>
    <row r="6" spans="2:13" ht="13.5" customHeight="1">
      <c r="B6" s="64" t="s">
        <v>1</v>
      </c>
      <c r="C6" s="222"/>
      <c r="D6" s="222"/>
      <c r="E6" s="222"/>
      <c r="F6" s="222"/>
      <c r="G6" s="141"/>
      <c r="H6" s="141" t="s">
        <v>128</v>
      </c>
      <c r="I6" s="141"/>
      <c r="J6" s="136" t="s">
        <v>129</v>
      </c>
      <c r="K6" s="142"/>
      <c r="L6" s="143"/>
      <c r="M6" s="144"/>
    </row>
    <row r="7" spans="2:13" ht="13.5" customHeight="1">
      <c r="B7" s="65" t="s">
        <v>7</v>
      </c>
      <c r="C7" s="174"/>
      <c r="D7" s="175"/>
      <c r="E7" s="175"/>
      <c r="F7" s="145"/>
      <c r="G7" s="91"/>
      <c r="H7" s="136"/>
      <c r="I7" s="86"/>
      <c r="J7" s="137" t="s">
        <v>130</v>
      </c>
      <c r="K7" s="137"/>
      <c r="L7" s="142"/>
      <c r="M7" s="93"/>
    </row>
    <row r="8" spans="1:14" ht="12.75" customHeight="1">
      <c r="A8" s="86"/>
      <c r="B8" s="87"/>
      <c r="C8" s="88"/>
      <c r="D8" s="89"/>
      <c r="E8" s="89"/>
      <c r="F8" s="90"/>
      <c r="G8" s="91"/>
      <c r="H8" s="92"/>
      <c r="J8" s="136" t="s">
        <v>137</v>
      </c>
      <c r="K8" s="132"/>
      <c r="L8" s="89"/>
      <c r="M8" s="93"/>
      <c r="N8" s="86"/>
    </row>
    <row r="9" spans="1:14" ht="12.75" customHeight="1">
      <c r="A9" s="86"/>
      <c r="B9" s="87"/>
      <c r="C9" s="88"/>
      <c r="D9" s="89"/>
      <c r="E9" s="89"/>
      <c r="F9" s="90"/>
      <c r="G9" s="91"/>
      <c r="H9" s="92"/>
      <c r="J9" s="136" t="s">
        <v>138</v>
      </c>
      <c r="K9" s="132"/>
      <c r="L9" s="89"/>
      <c r="M9" s="93"/>
      <c r="N9" s="86"/>
    </row>
    <row r="10" spans="1:14" ht="12.75" customHeight="1">
      <c r="A10" s="86"/>
      <c r="B10" s="138" t="s">
        <v>131</v>
      </c>
      <c r="C10" s="133"/>
      <c r="D10" s="133"/>
      <c r="E10" s="133"/>
      <c r="F10" s="133"/>
      <c r="G10" s="133"/>
      <c r="H10" s="133"/>
      <c r="I10" s="133"/>
      <c r="J10" s="133"/>
      <c r="K10" s="133"/>
      <c r="M10" s="140" t="s">
        <v>132</v>
      </c>
      <c r="N10" s="86"/>
    </row>
    <row r="11" spans="2:13" ht="13.5" customHeight="1">
      <c r="B11" s="134" t="s">
        <v>84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</row>
    <row r="12" spans="2:13" ht="6" customHeight="1" thickBot="1">
      <c r="B12" s="3"/>
      <c r="C12" s="4"/>
      <c r="D12" s="4"/>
      <c r="E12" s="4"/>
      <c r="F12" s="2"/>
      <c r="G12" s="25"/>
      <c r="H12" s="2"/>
      <c r="I12" s="2"/>
      <c r="J12" s="22"/>
      <c r="K12" s="22"/>
      <c r="L12" s="22"/>
      <c r="M12" s="5"/>
    </row>
    <row r="13" spans="2:13" s="1" customFormat="1" ht="12" customHeight="1" thickTop="1">
      <c r="B13" s="176" t="s">
        <v>76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8"/>
    </row>
    <row r="14" spans="2:13" s="1" customFormat="1" ht="13.5" customHeight="1">
      <c r="B14" s="156" t="s">
        <v>2</v>
      </c>
      <c r="C14" s="157"/>
      <c r="D14" s="162"/>
      <c r="E14" s="162"/>
      <c r="F14" s="162"/>
      <c r="G14" s="162"/>
      <c r="H14" s="162"/>
      <c r="I14" s="162"/>
      <c r="J14" s="162"/>
      <c r="K14" s="162"/>
      <c r="L14" s="162"/>
      <c r="M14" s="46"/>
    </row>
    <row r="15" spans="2:13" s="1" customFormat="1" ht="13.5" customHeight="1">
      <c r="B15" s="67" t="s">
        <v>3</v>
      </c>
      <c r="C15" s="162"/>
      <c r="D15" s="162"/>
      <c r="E15" s="162"/>
      <c r="F15" s="162"/>
      <c r="G15" s="66" t="s">
        <v>4</v>
      </c>
      <c r="H15" s="162"/>
      <c r="I15" s="162"/>
      <c r="J15" s="3"/>
      <c r="K15" s="66" t="s">
        <v>5</v>
      </c>
      <c r="L15" s="223"/>
      <c r="M15" s="224"/>
    </row>
    <row r="16" spans="2:13" s="1" customFormat="1" ht="13.5" customHeight="1">
      <c r="B16" s="67" t="s">
        <v>10</v>
      </c>
      <c r="C16" s="153"/>
      <c r="D16" s="153"/>
      <c r="E16" s="153"/>
      <c r="F16" s="66" t="s">
        <v>6</v>
      </c>
      <c r="G16" s="161"/>
      <c r="H16" s="161"/>
      <c r="I16" s="161"/>
      <c r="J16" s="3"/>
      <c r="K16" s="2"/>
      <c r="L16" s="4"/>
      <c r="M16" s="48"/>
    </row>
    <row r="17" spans="2:13" s="1" customFormat="1" ht="6" customHeight="1">
      <c r="B17" s="47"/>
      <c r="C17" s="3"/>
      <c r="D17" s="3"/>
      <c r="E17" s="3"/>
      <c r="F17" s="3"/>
      <c r="G17" s="3"/>
      <c r="H17" s="3"/>
      <c r="I17" s="3"/>
      <c r="J17" s="3"/>
      <c r="K17" s="3"/>
      <c r="L17" s="3"/>
      <c r="M17" s="49"/>
    </row>
    <row r="18" spans="2:13" s="1" customFormat="1" ht="6" customHeight="1">
      <c r="B18" s="47"/>
      <c r="C18" s="3"/>
      <c r="D18" s="22"/>
      <c r="E18" s="22"/>
      <c r="F18" s="18"/>
      <c r="G18" s="18"/>
      <c r="H18" s="18"/>
      <c r="I18" s="18"/>
      <c r="J18" s="18"/>
      <c r="K18" s="18"/>
      <c r="L18" s="18"/>
      <c r="M18" s="50"/>
    </row>
    <row r="19" spans="2:13" s="1" customFormat="1" ht="12">
      <c r="B19" s="179" t="s">
        <v>8</v>
      </c>
      <c r="C19" s="180"/>
      <c r="D19" s="3"/>
      <c r="E19" s="3" t="s">
        <v>11</v>
      </c>
      <c r="F19" s="3"/>
      <c r="G19" s="3"/>
      <c r="H19" s="3"/>
      <c r="I19" s="3"/>
      <c r="J19" s="3"/>
      <c r="K19" s="3"/>
      <c r="L19" s="3"/>
      <c r="M19" s="49"/>
    </row>
    <row r="20" spans="2:13" s="1" customFormat="1" ht="14.25" customHeight="1">
      <c r="B20" s="179"/>
      <c r="C20" s="180"/>
      <c r="D20" s="30"/>
      <c r="E20" s="154" t="s">
        <v>57</v>
      </c>
      <c r="F20" s="154"/>
      <c r="G20" s="154"/>
      <c r="H20" s="154"/>
      <c r="I20" s="154"/>
      <c r="J20" s="154"/>
      <c r="K20" s="154"/>
      <c r="L20" s="154"/>
      <c r="M20" s="155"/>
    </row>
    <row r="21" spans="2:13" s="1" customFormat="1" ht="12.75" customHeight="1" thickBot="1">
      <c r="B21" s="181"/>
      <c r="C21" s="182"/>
      <c r="D21" s="51"/>
      <c r="E21" s="163" t="s">
        <v>58</v>
      </c>
      <c r="F21" s="163"/>
      <c r="G21" s="163"/>
      <c r="H21" s="163"/>
      <c r="I21" s="163"/>
      <c r="J21" s="165" t="s">
        <v>56</v>
      </c>
      <c r="K21" s="165"/>
      <c r="L21" s="165"/>
      <c r="M21" s="52"/>
    </row>
    <row r="22" spans="2:13" s="1" customFormat="1" ht="6" customHeight="1" thickTop="1">
      <c r="B22" s="6"/>
      <c r="C22" s="6"/>
      <c r="D22" s="3"/>
      <c r="E22" s="7"/>
      <c r="F22" s="7"/>
      <c r="G22" s="7"/>
      <c r="H22" s="7"/>
      <c r="I22" s="7"/>
      <c r="J22" s="7"/>
      <c r="K22" s="7"/>
      <c r="L22" s="7"/>
      <c r="M22" s="7"/>
    </row>
    <row r="23" spans="2:13" s="1" customFormat="1" ht="12" customHeight="1">
      <c r="B23" s="167" t="s">
        <v>12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9"/>
    </row>
    <row r="24" spans="2:13" s="78" customFormat="1" ht="9" customHeight="1"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</row>
    <row r="25" spans="2:13" s="78" customFormat="1" ht="12" customHeight="1">
      <c r="B25" s="183" t="s">
        <v>83</v>
      </c>
      <c r="C25" s="183"/>
      <c r="D25" s="183"/>
      <c r="E25" s="183"/>
      <c r="F25" s="183"/>
      <c r="G25" s="183"/>
      <c r="H25" s="183"/>
      <c r="I25" s="183"/>
      <c r="J25" s="80" t="s">
        <v>11</v>
      </c>
      <c r="K25" s="80" t="s">
        <v>14</v>
      </c>
      <c r="L25" s="79"/>
      <c r="M25" s="79"/>
    </row>
    <row r="26" spans="2:13" s="1" customFormat="1" ht="6" customHeight="1"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2:13" s="1" customFormat="1" ht="12" customHeight="1">
      <c r="B27" s="159" t="s">
        <v>13</v>
      </c>
      <c r="C27" s="159"/>
      <c r="D27" s="159"/>
      <c r="E27" s="159"/>
      <c r="F27" s="159"/>
      <c r="G27" s="159"/>
      <c r="H27" s="159"/>
      <c r="I27" s="159"/>
      <c r="J27" s="10" t="s">
        <v>11</v>
      </c>
      <c r="K27" s="10" t="s">
        <v>14</v>
      </c>
      <c r="L27" s="6"/>
      <c r="M27" s="6"/>
    </row>
    <row r="28" spans="2:13" s="1" customFormat="1" ht="4.5" customHeight="1">
      <c r="B28" s="8"/>
      <c r="C28" s="8"/>
      <c r="D28" s="8"/>
      <c r="E28" s="8"/>
      <c r="F28" s="8"/>
      <c r="G28" s="8"/>
      <c r="H28" s="8"/>
      <c r="I28" s="8"/>
      <c r="J28" s="10"/>
      <c r="K28" s="10"/>
      <c r="L28" s="6"/>
      <c r="M28" s="6"/>
    </row>
    <row r="29" spans="2:13" s="1" customFormat="1" ht="13.5" customHeight="1">
      <c r="B29" s="159" t="s">
        <v>16</v>
      </c>
      <c r="C29" s="159"/>
      <c r="D29" s="166"/>
      <c r="E29" s="166"/>
      <c r="F29" s="160" t="s">
        <v>15</v>
      </c>
      <c r="G29" s="160"/>
      <c r="H29" s="164"/>
      <c r="I29" s="164"/>
      <c r="J29" s="9" t="s">
        <v>19</v>
      </c>
      <c r="K29" s="9" t="s">
        <v>20</v>
      </c>
      <c r="L29" s="7"/>
      <c r="M29" s="7"/>
    </row>
    <row r="30" spans="2:13" s="1" customFormat="1" ht="6" customHeight="1">
      <c r="B30" s="68"/>
      <c r="C30" s="68"/>
      <c r="D30" s="34"/>
      <c r="E30" s="34"/>
      <c r="F30" s="69"/>
      <c r="G30" s="69"/>
      <c r="H30" s="35"/>
      <c r="I30" s="35"/>
      <c r="J30" s="9"/>
      <c r="K30" s="9"/>
      <c r="L30" s="7"/>
      <c r="M30" s="7"/>
    </row>
    <row r="31" spans="2:13" s="1" customFormat="1" ht="13.5" customHeight="1">
      <c r="B31" s="159" t="s">
        <v>17</v>
      </c>
      <c r="C31" s="159"/>
      <c r="D31" s="166"/>
      <c r="E31" s="166"/>
      <c r="F31" s="160" t="s">
        <v>18</v>
      </c>
      <c r="G31" s="160"/>
      <c r="H31" s="164"/>
      <c r="I31" s="164"/>
      <c r="J31" s="9" t="s">
        <v>19</v>
      </c>
      <c r="K31" s="9" t="s">
        <v>20</v>
      </c>
      <c r="L31" s="7"/>
      <c r="M31" s="7"/>
    </row>
    <row r="32" spans="2:13" s="1" customFormat="1" ht="6" customHeight="1">
      <c r="B32" s="6"/>
      <c r="C32" s="6"/>
      <c r="D32" s="3"/>
      <c r="E32" s="7"/>
      <c r="F32" s="7"/>
      <c r="G32" s="7"/>
      <c r="H32" s="7"/>
      <c r="I32" s="7"/>
      <c r="J32" s="7"/>
      <c r="K32" s="7"/>
      <c r="L32" s="7"/>
      <c r="M32" s="7"/>
    </row>
    <row r="33" spans="2:13" s="1" customFormat="1" ht="13.5" customHeight="1">
      <c r="B33" s="159" t="s">
        <v>41</v>
      </c>
      <c r="C33" s="159"/>
      <c r="D33" s="159"/>
      <c r="E33" s="159"/>
      <c r="F33" s="158"/>
      <c r="G33" s="158"/>
      <c r="H33" s="158"/>
      <c r="I33" s="158"/>
      <c r="J33" s="158"/>
      <c r="K33" s="158"/>
      <c r="L33" s="158"/>
      <c r="M33" s="158"/>
    </row>
    <row r="34" spans="2:13" s="1" customFormat="1" ht="6" customHeight="1">
      <c r="B34" s="6"/>
      <c r="C34" s="6"/>
      <c r="D34" s="3"/>
      <c r="E34" s="7"/>
      <c r="F34" s="7"/>
      <c r="G34" s="7"/>
      <c r="H34" s="7"/>
      <c r="I34" s="7"/>
      <c r="J34" s="7"/>
      <c r="K34" s="7"/>
      <c r="L34" s="7"/>
      <c r="M34" s="7"/>
    </row>
    <row r="35" spans="2:13" s="1" customFormat="1" ht="12" customHeight="1">
      <c r="B35" s="159" t="s">
        <v>21</v>
      </c>
      <c r="C35" s="159"/>
      <c r="D35" s="193"/>
      <c r="E35" s="194"/>
      <c r="F35" s="194"/>
      <c r="G35" s="194"/>
      <c r="H35" s="194"/>
      <c r="I35" s="194"/>
      <c r="J35" s="194"/>
      <c r="K35" s="194"/>
      <c r="L35" s="194"/>
      <c r="M35" s="195"/>
    </row>
    <row r="36" spans="2:13" s="1" customFormat="1" ht="12" customHeight="1">
      <c r="B36" s="8"/>
      <c r="C36" s="8"/>
      <c r="D36" s="196"/>
      <c r="E36" s="197"/>
      <c r="F36" s="197"/>
      <c r="G36" s="197"/>
      <c r="H36" s="197"/>
      <c r="I36" s="197"/>
      <c r="J36" s="197"/>
      <c r="K36" s="197"/>
      <c r="L36" s="197"/>
      <c r="M36" s="198"/>
    </row>
    <row r="37" spans="2:13" s="1" customFormat="1" ht="12" customHeight="1">
      <c r="B37" s="8"/>
      <c r="C37" s="8"/>
      <c r="D37" s="199"/>
      <c r="E37" s="200"/>
      <c r="F37" s="200"/>
      <c r="G37" s="200"/>
      <c r="H37" s="200"/>
      <c r="I37" s="200"/>
      <c r="J37" s="200"/>
      <c r="K37" s="200"/>
      <c r="L37" s="200"/>
      <c r="M37" s="201"/>
    </row>
    <row r="38" spans="2:13" s="1" customFormat="1" ht="6" customHeight="1">
      <c r="B38" s="6"/>
      <c r="C38" s="6"/>
      <c r="D38" s="3"/>
      <c r="E38" s="7"/>
      <c r="F38" s="7"/>
      <c r="G38" s="7"/>
      <c r="H38" s="7"/>
      <c r="I38" s="7"/>
      <c r="J38" s="7"/>
      <c r="K38" s="7"/>
      <c r="L38" s="7"/>
      <c r="M38" s="7"/>
    </row>
    <row r="39" spans="2:13" s="1" customFormat="1" ht="12" customHeight="1">
      <c r="B39" s="167" t="s">
        <v>22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9"/>
    </row>
    <row r="40" spans="2:13" s="1" customFormat="1" ht="12" customHeight="1">
      <c r="B40" s="208" t="s">
        <v>35</v>
      </c>
      <c r="C40" s="209"/>
      <c r="D40" s="210"/>
      <c r="E40" s="217" t="s">
        <v>123</v>
      </c>
      <c r="F40" s="218"/>
      <c r="G40" s="218"/>
      <c r="H40" s="218"/>
      <c r="I40" s="218"/>
      <c r="J40" s="218"/>
      <c r="K40" s="218"/>
      <c r="L40" s="218"/>
      <c r="M40" s="19" t="s">
        <v>36</v>
      </c>
    </row>
    <row r="41" spans="2:13" s="11" customFormat="1" ht="15.75" customHeight="1">
      <c r="B41" s="211" t="s">
        <v>32</v>
      </c>
      <c r="C41" s="212"/>
      <c r="D41" s="213"/>
      <c r="E41" s="214" t="s">
        <v>75</v>
      </c>
      <c r="F41" s="215"/>
      <c r="G41" s="215"/>
      <c r="H41" s="215"/>
      <c r="I41" s="215"/>
      <c r="J41" s="215"/>
      <c r="K41" s="215"/>
      <c r="L41" s="216"/>
      <c r="M41" s="101"/>
    </row>
    <row r="42" spans="2:13" s="13" customFormat="1" ht="15.75" customHeight="1">
      <c r="B42" s="170" t="s">
        <v>33</v>
      </c>
      <c r="C42" s="171"/>
      <c r="D42" s="172"/>
      <c r="E42" s="219" t="s">
        <v>161</v>
      </c>
      <c r="F42" s="220"/>
      <c r="G42" s="220"/>
      <c r="H42" s="220"/>
      <c r="I42" s="220"/>
      <c r="J42" s="220"/>
      <c r="K42" s="220"/>
      <c r="L42" s="221"/>
      <c r="M42" s="102"/>
    </row>
    <row r="43" spans="2:13" s="13" customFormat="1" ht="23.25" customHeight="1">
      <c r="B43" s="147" t="s">
        <v>39</v>
      </c>
      <c r="C43" s="151"/>
      <c r="D43" s="152"/>
      <c r="E43" s="173" t="s">
        <v>72</v>
      </c>
      <c r="F43" s="151"/>
      <c r="G43" s="151"/>
      <c r="H43" s="151"/>
      <c r="I43" s="151"/>
      <c r="J43" s="151"/>
      <c r="K43" s="151"/>
      <c r="L43" s="152"/>
      <c r="M43" s="103"/>
    </row>
    <row r="44" spans="2:13" s="13" customFormat="1" ht="15" customHeight="1">
      <c r="B44" s="147" t="s">
        <v>140</v>
      </c>
      <c r="C44" s="148"/>
      <c r="D44" s="149"/>
      <c r="E44" s="150" t="s">
        <v>148</v>
      </c>
      <c r="F44" s="151"/>
      <c r="G44" s="151"/>
      <c r="H44" s="151"/>
      <c r="I44" s="151"/>
      <c r="J44" s="151"/>
      <c r="K44" s="151"/>
      <c r="L44" s="152"/>
      <c r="M44" s="103"/>
    </row>
    <row r="45" spans="2:13" s="13" customFormat="1" ht="15.75" customHeight="1">
      <c r="B45" s="206" t="s">
        <v>23</v>
      </c>
      <c r="C45" s="157"/>
      <c r="D45" s="207"/>
      <c r="E45" s="99" t="s">
        <v>149</v>
      </c>
      <c r="F45" s="100"/>
      <c r="G45" s="100"/>
      <c r="H45" s="100"/>
      <c r="I45" s="100"/>
      <c r="J45" s="225" t="s">
        <v>91</v>
      </c>
      <c r="K45" s="225"/>
      <c r="L45" s="226"/>
      <c r="M45" s="98">
        <f>'TRANSPORTATION LOG'!J46</f>
        <v>0</v>
      </c>
    </row>
    <row r="46" spans="2:13" s="13" customFormat="1" ht="15.75" customHeight="1">
      <c r="B46" s="211" t="s">
        <v>34</v>
      </c>
      <c r="C46" s="212"/>
      <c r="D46" s="213"/>
      <c r="E46" s="150" t="s">
        <v>150</v>
      </c>
      <c r="F46" s="151"/>
      <c r="G46" s="151"/>
      <c r="H46" s="151"/>
      <c r="I46" s="151"/>
      <c r="J46" s="151"/>
      <c r="K46" s="151"/>
      <c r="L46" s="152"/>
      <c r="M46" s="103"/>
    </row>
    <row r="47" spans="2:13" s="13" customFormat="1" ht="15.75" customHeight="1">
      <c r="B47" s="206" t="s">
        <v>24</v>
      </c>
      <c r="C47" s="157"/>
      <c r="D47" s="207"/>
      <c r="E47" s="202" t="s">
        <v>151</v>
      </c>
      <c r="F47" s="203"/>
      <c r="G47" s="203"/>
      <c r="H47" s="203"/>
      <c r="I47" s="203"/>
      <c r="J47" s="203"/>
      <c r="K47" s="203"/>
      <c r="L47" s="204"/>
      <c r="M47" s="104"/>
    </row>
    <row r="48" spans="2:13" s="13" customFormat="1" ht="15.75" customHeight="1">
      <c r="B48" s="211" t="s">
        <v>26</v>
      </c>
      <c r="C48" s="212"/>
      <c r="D48" s="213"/>
      <c r="E48" s="173"/>
      <c r="F48" s="151"/>
      <c r="G48" s="151"/>
      <c r="H48" s="151"/>
      <c r="I48" s="151"/>
      <c r="J48" s="151"/>
      <c r="K48" s="151"/>
      <c r="L48" s="152"/>
      <c r="M48" s="103"/>
    </row>
    <row r="49" spans="2:13" s="13" customFormat="1" ht="15.75" customHeight="1">
      <c r="B49" s="206" t="s">
        <v>25</v>
      </c>
      <c r="C49" s="157"/>
      <c r="D49" s="207"/>
      <c r="E49" s="205"/>
      <c r="F49" s="203"/>
      <c r="G49" s="203"/>
      <c r="H49" s="203"/>
      <c r="I49" s="203"/>
      <c r="J49" s="203"/>
      <c r="K49" s="203"/>
      <c r="L49" s="204"/>
      <c r="M49" s="104"/>
    </row>
    <row r="50" spans="2:13" s="13" customFormat="1" ht="15.75" customHeight="1">
      <c r="B50" s="170" t="s">
        <v>37</v>
      </c>
      <c r="C50" s="171"/>
      <c r="D50" s="172"/>
      <c r="E50" s="227"/>
      <c r="F50" s="228"/>
      <c r="G50" s="228"/>
      <c r="H50" s="228"/>
      <c r="I50" s="228"/>
      <c r="J50" s="228"/>
      <c r="K50" s="228"/>
      <c r="L50" s="229"/>
      <c r="M50" s="101"/>
    </row>
    <row r="51" spans="2:13" s="13" customFormat="1" ht="15.75" customHeight="1">
      <c r="B51" s="245" t="s">
        <v>38</v>
      </c>
      <c r="C51" s="246"/>
      <c r="D51" s="246"/>
      <c r="E51" s="56" t="s">
        <v>73</v>
      </c>
      <c r="F51" s="57"/>
      <c r="G51" s="57"/>
      <c r="H51" s="57"/>
      <c r="I51" s="232" t="s">
        <v>74</v>
      </c>
      <c r="J51" s="232"/>
      <c r="K51" s="230" t="s">
        <v>77</v>
      </c>
      <c r="L51" s="231"/>
      <c r="M51" s="81">
        <f>'MEAL LOG'!I38</f>
        <v>0</v>
      </c>
    </row>
    <row r="52" spans="2:13" s="13" customFormat="1" ht="15" customHeight="1">
      <c r="B52" s="237" t="s">
        <v>69</v>
      </c>
      <c r="C52" s="238"/>
      <c r="D52" s="239"/>
      <c r="E52" s="243" t="s">
        <v>45</v>
      </c>
      <c r="F52" s="244"/>
      <c r="G52" s="114">
        <f>'MILEAGE LOG'!L39</f>
        <v>0</v>
      </c>
      <c r="H52" s="247" t="s">
        <v>55</v>
      </c>
      <c r="I52" s="247"/>
      <c r="J52" s="247"/>
      <c r="K52" s="247"/>
      <c r="L52" s="248"/>
      <c r="M52" s="191">
        <f>'MILEAGE LOG'!M39</f>
        <v>0</v>
      </c>
    </row>
    <row r="53" spans="2:13" s="13" customFormat="1" ht="15" customHeight="1">
      <c r="B53" s="240"/>
      <c r="C53" s="241"/>
      <c r="D53" s="242"/>
      <c r="E53" s="233" t="s">
        <v>70</v>
      </c>
      <c r="F53" s="234"/>
      <c r="G53" s="234"/>
      <c r="H53" s="234"/>
      <c r="I53" s="234"/>
      <c r="J53" s="234"/>
      <c r="K53" s="234"/>
      <c r="L53" s="235"/>
      <c r="M53" s="192"/>
    </row>
    <row r="54" spans="2:13" s="13" customFormat="1" ht="15" customHeight="1">
      <c r="B54" s="21"/>
      <c r="C54" s="15"/>
      <c r="D54" s="15"/>
      <c r="E54" s="15"/>
      <c r="F54" s="15"/>
      <c r="G54" s="15"/>
      <c r="H54" s="16"/>
      <c r="I54" s="271" t="s">
        <v>28</v>
      </c>
      <c r="J54" s="271"/>
      <c r="K54" s="271"/>
      <c r="L54" s="272"/>
      <c r="M54" s="82">
        <f>SUM(M41:M53)</f>
        <v>0</v>
      </c>
    </row>
    <row r="55" spans="2:13" s="13" customFormat="1" ht="15" customHeight="1">
      <c r="B55" s="20"/>
      <c r="C55" s="14"/>
      <c r="D55" s="14"/>
      <c r="E55" s="14"/>
      <c r="F55" s="14"/>
      <c r="G55" s="14"/>
      <c r="H55" s="12"/>
      <c r="I55" s="269" t="s">
        <v>40</v>
      </c>
      <c r="J55" s="269"/>
      <c r="K55" s="269"/>
      <c r="L55" s="270"/>
      <c r="M55" s="105"/>
    </row>
    <row r="56" spans="2:13" s="13" customFormat="1" ht="15" customHeight="1">
      <c r="B56" s="20"/>
      <c r="C56" s="14"/>
      <c r="D56" s="14"/>
      <c r="E56" s="14"/>
      <c r="F56" s="14"/>
      <c r="G56" s="14"/>
      <c r="H56" s="12"/>
      <c r="I56" s="269" t="s">
        <v>29</v>
      </c>
      <c r="J56" s="269"/>
      <c r="K56" s="269"/>
      <c r="L56" s="270"/>
      <c r="M56" s="83">
        <f>M54-M55</f>
        <v>0</v>
      </c>
    </row>
    <row r="57" spans="2:13" s="13" customFormat="1" ht="15" customHeight="1">
      <c r="B57" s="27"/>
      <c r="C57" s="14"/>
      <c r="D57" s="14"/>
      <c r="E57" s="14"/>
      <c r="F57" s="14"/>
      <c r="G57" s="14"/>
      <c r="H57" s="252" t="s">
        <v>43</v>
      </c>
      <c r="I57" s="252"/>
      <c r="J57" s="252"/>
      <c r="K57" s="252"/>
      <c r="L57" s="253"/>
      <c r="M57" s="105"/>
    </row>
    <row r="58" spans="2:13" s="13" customFormat="1" ht="15" customHeight="1">
      <c r="B58" s="27"/>
      <c r="C58" s="14"/>
      <c r="D58" s="14"/>
      <c r="E58" s="14"/>
      <c r="F58" s="14"/>
      <c r="G58" s="14"/>
      <c r="H58" s="252" t="s">
        <v>42</v>
      </c>
      <c r="I58" s="252"/>
      <c r="J58" s="252"/>
      <c r="K58" s="252"/>
      <c r="L58" s="253"/>
      <c r="M58" s="84">
        <f>M56-M57</f>
        <v>0</v>
      </c>
    </row>
    <row r="59" spans="2:13" s="1" customFormat="1" ht="9" customHeight="1">
      <c r="B59" s="6"/>
      <c r="C59" s="6"/>
      <c r="D59" s="3"/>
      <c r="E59" s="7"/>
      <c r="F59" s="7"/>
      <c r="G59" s="7"/>
      <c r="H59" s="7"/>
      <c r="I59" s="7"/>
      <c r="J59" s="7"/>
      <c r="K59" s="7"/>
      <c r="L59" s="7"/>
      <c r="M59" s="7"/>
    </row>
    <row r="60" spans="2:13" s="1" customFormat="1" ht="12.75" customHeight="1">
      <c r="B60" s="187" t="s">
        <v>31</v>
      </c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9"/>
    </row>
    <row r="61" spans="2:13" s="1" customFormat="1" ht="12.75" customHeight="1">
      <c r="B61" s="254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6"/>
    </row>
    <row r="62" spans="2:13" s="1" customFormat="1" ht="12.75" customHeight="1">
      <c r="B62" s="257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9"/>
    </row>
    <row r="63" spans="2:13" s="1" customFormat="1" ht="21.75" customHeight="1">
      <c r="B63" s="257"/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9"/>
    </row>
    <row r="64" spans="2:13" s="1" customFormat="1" ht="7.5" customHeight="1" hidden="1">
      <c r="B64" s="257"/>
      <c r="C64" s="258"/>
      <c r="D64" s="258"/>
      <c r="E64" s="258"/>
      <c r="F64" s="258"/>
      <c r="G64" s="258"/>
      <c r="H64" s="258"/>
      <c r="I64" s="258"/>
      <c r="J64" s="258"/>
      <c r="K64" s="258"/>
      <c r="L64" s="258"/>
      <c r="M64" s="259"/>
    </row>
    <row r="65" spans="2:13" s="1" customFormat="1" ht="12.75" customHeight="1" hidden="1">
      <c r="B65" s="260"/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2"/>
    </row>
    <row r="66" spans="2:13" s="1" customFormat="1" ht="9" customHeight="1"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5"/>
      <c r="M66" s="95"/>
    </row>
    <row r="67" spans="2:13" s="1" customFormat="1" ht="13.5" customHeight="1">
      <c r="B67" s="58"/>
      <c r="C67" s="59"/>
      <c r="D67" s="59"/>
      <c r="E67" s="60"/>
      <c r="F67" s="61"/>
      <c r="G67" s="60"/>
      <c r="H67" s="62"/>
      <c r="I67" s="60"/>
      <c r="J67" s="63"/>
      <c r="K67" s="70"/>
      <c r="L67" s="249" t="s">
        <v>139</v>
      </c>
      <c r="M67" s="249" t="s">
        <v>135</v>
      </c>
    </row>
    <row r="68" spans="2:13" s="1" customFormat="1" ht="25.5" customHeight="1">
      <c r="B68" s="267" t="s">
        <v>133</v>
      </c>
      <c r="C68" s="267"/>
      <c r="D68" s="251" t="s">
        <v>136</v>
      </c>
      <c r="E68" s="251"/>
      <c r="F68" s="236" t="s">
        <v>134</v>
      </c>
      <c r="G68" s="236"/>
      <c r="H68" s="275" t="s">
        <v>78</v>
      </c>
      <c r="I68" s="275"/>
      <c r="J68" s="267" t="s">
        <v>36</v>
      </c>
      <c r="K68" s="267"/>
      <c r="L68" s="250"/>
      <c r="M68" s="250"/>
    </row>
    <row r="69" spans="2:13" s="1" customFormat="1" ht="13.5" customHeight="1">
      <c r="B69" s="266"/>
      <c r="C69" s="266"/>
      <c r="D69" s="265"/>
      <c r="E69" s="265"/>
      <c r="F69" s="263"/>
      <c r="G69" s="264"/>
      <c r="H69" s="277">
        <v>1</v>
      </c>
      <c r="I69" s="277"/>
      <c r="J69" s="273">
        <f>M56*H69</f>
        <v>0</v>
      </c>
      <c r="K69" s="274"/>
      <c r="L69" s="85"/>
      <c r="M69" s="135"/>
    </row>
    <row r="70" spans="2:13" s="1" customFormat="1" ht="12">
      <c r="B70" s="281"/>
      <c r="C70" s="266"/>
      <c r="D70" s="265"/>
      <c r="E70" s="265"/>
      <c r="F70" s="263"/>
      <c r="G70" s="264"/>
      <c r="H70" s="278">
        <f>100%-H69</f>
        <v>0</v>
      </c>
      <c r="I70" s="278"/>
      <c r="J70" s="273">
        <f>M56-J69</f>
        <v>0</v>
      </c>
      <c r="K70" s="274"/>
      <c r="L70" s="85"/>
      <c r="M70" s="139"/>
    </row>
    <row r="71" spans="2:13" s="1" customFormat="1" ht="17.25" customHeight="1">
      <c r="B71" s="80" t="s">
        <v>11</v>
      </c>
      <c r="C71" s="80" t="s">
        <v>14</v>
      </c>
      <c r="D71" s="37"/>
      <c r="E71" s="32" t="s">
        <v>142</v>
      </c>
      <c r="F71" s="22"/>
      <c r="G71" s="2"/>
      <c r="H71" s="2"/>
      <c r="I71" s="2"/>
      <c r="J71" s="4"/>
      <c r="K71" s="2"/>
      <c r="L71" s="4"/>
      <c r="M71" s="5"/>
    </row>
    <row r="72" spans="2:13" s="1" customFormat="1" ht="12.75" customHeight="1">
      <c r="B72" s="80"/>
      <c r="C72" s="80"/>
      <c r="D72"/>
      <c r="E72" s="2"/>
      <c r="F72" s="22"/>
      <c r="G72" s="2"/>
      <c r="H72" s="2"/>
      <c r="I72" s="2"/>
      <c r="J72" s="4"/>
      <c r="K72" s="2"/>
      <c r="L72" s="4"/>
      <c r="M72" s="5"/>
    </row>
    <row r="73" spans="2:13" s="1" customFormat="1" ht="12">
      <c r="B73" s="280" t="s">
        <v>146</v>
      </c>
      <c r="C73" s="280"/>
      <c r="D73" s="280"/>
      <c r="E73" s="280"/>
      <c r="F73" s="280"/>
      <c r="G73" s="280"/>
      <c r="H73" s="280"/>
      <c r="I73" s="280"/>
      <c r="J73" s="280"/>
      <c r="K73" s="280"/>
      <c r="L73" s="280"/>
      <c r="M73" s="280"/>
    </row>
    <row r="74" spans="2:13" s="1" customFormat="1" ht="32.25" customHeight="1">
      <c r="B74" s="280"/>
      <c r="C74" s="280"/>
      <c r="D74" s="280"/>
      <c r="E74" s="280"/>
      <c r="F74" s="280"/>
      <c r="G74" s="280"/>
      <c r="H74" s="280"/>
      <c r="I74" s="280"/>
      <c r="J74" s="280"/>
      <c r="K74" s="280"/>
      <c r="L74" s="280"/>
      <c r="M74" s="280"/>
    </row>
    <row r="75" spans="2:13" s="1" customFormat="1" ht="7.5" customHeight="1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</row>
    <row r="76" spans="2:13" s="1" customFormat="1" ht="12">
      <c r="B76" s="279" t="s">
        <v>30</v>
      </c>
      <c r="C76" s="279"/>
      <c r="D76" s="279"/>
      <c r="E76" s="304"/>
      <c r="F76" s="304"/>
      <c r="G76" s="304"/>
      <c r="H76" s="304"/>
      <c r="I76" s="304"/>
      <c r="J76" s="53" t="s">
        <v>27</v>
      </c>
      <c r="K76" s="302"/>
      <c r="L76" s="302"/>
      <c r="M76" s="23"/>
    </row>
    <row r="77" spans="2:13" s="1" customFormat="1" ht="12">
      <c r="B77" s="43"/>
      <c r="C77" s="43"/>
      <c r="D77" s="45"/>
      <c r="E77" s="4"/>
      <c r="F77" s="4"/>
      <c r="G77" s="4"/>
      <c r="H77" s="4"/>
      <c r="J77" s="26"/>
      <c r="K77" s="23"/>
      <c r="L77" s="23"/>
      <c r="M77" s="23"/>
    </row>
    <row r="78" spans="2:13" s="1" customFormat="1" ht="12.75" customHeight="1">
      <c r="B78" s="276" t="s">
        <v>79</v>
      </c>
      <c r="C78" s="276"/>
      <c r="D78" s="276"/>
      <c r="E78" s="4"/>
      <c r="F78" s="4"/>
      <c r="G78" s="4"/>
      <c r="H78" s="4"/>
      <c r="J78" s="26"/>
      <c r="K78" s="23"/>
      <c r="L78" s="23"/>
      <c r="M78" s="23"/>
    </row>
    <row r="79" spans="2:13" s="1" customFormat="1" ht="12" customHeight="1">
      <c r="B79" s="276"/>
      <c r="C79" s="276"/>
      <c r="D79" s="276"/>
      <c r="E79" s="304"/>
      <c r="F79" s="304"/>
      <c r="G79" s="304"/>
      <c r="H79" s="304"/>
      <c r="I79" s="304"/>
      <c r="J79" s="53" t="s">
        <v>27</v>
      </c>
      <c r="K79" s="303"/>
      <c r="L79" s="303"/>
      <c r="M79" s="17"/>
    </row>
    <row r="80" spans="2:13" s="1" customFormat="1" ht="12" customHeight="1">
      <c r="B80" s="76"/>
      <c r="C80" s="76"/>
      <c r="D80" s="76"/>
      <c r="E80" s="3"/>
      <c r="F80" s="3"/>
      <c r="G80" s="3"/>
      <c r="H80" s="3"/>
      <c r="I80" s="3"/>
      <c r="J80" s="53"/>
      <c r="K80" s="29"/>
      <c r="L80" s="29"/>
      <c r="M80" s="17"/>
    </row>
    <row r="81" spans="2:13" s="1" customFormat="1" ht="12" customHeight="1">
      <c r="B81" s="76"/>
      <c r="C81" s="276" t="s">
        <v>82</v>
      </c>
      <c r="D81" s="276"/>
      <c r="E81" s="304"/>
      <c r="F81" s="304"/>
      <c r="G81" s="304"/>
      <c r="H81" s="304"/>
      <c r="I81" s="304"/>
      <c r="J81" s="53"/>
      <c r="K81" s="29"/>
      <c r="L81" s="29"/>
      <c r="M81" s="17"/>
    </row>
    <row r="82" spans="2:13" s="1" customFormat="1" ht="10.5" customHeight="1">
      <c r="B82" s="26"/>
      <c r="C82" s="26"/>
      <c r="D82" s="3"/>
      <c r="E82" s="3"/>
      <c r="F82" s="3"/>
      <c r="G82" s="3"/>
      <c r="H82" s="3"/>
      <c r="J82" s="28"/>
      <c r="K82" s="29"/>
      <c r="L82" s="29"/>
      <c r="M82" s="17"/>
    </row>
    <row r="83" spans="2:13" s="1" customFormat="1" ht="9" customHeight="1">
      <c r="B83" s="268" t="s">
        <v>163</v>
      </c>
      <c r="C83" s="268"/>
      <c r="D83" s="268"/>
      <c r="E83" s="268"/>
      <c r="F83" s="268"/>
      <c r="G83" s="268"/>
      <c r="H83" s="268"/>
      <c r="I83" s="268"/>
      <c r="J83" s="268"/>
      <c r="K83" s="268"/>
      <c r="L83" s="268"/>
      <c r="M83" s="268"/>
    </row>
    <row r="84" s="1" customFormat="1" ht="12"/>
    <row r="85" spans="12:13" s="1" customFormat="1" ht="12">
      <c r="L85" s="26" t="s">
        <v>147</v>
      </c>
      <c r="M85" s="146">
        <v>43313</v>
      </c>
    </row>
    <row r="86" s="1" customFormat="1" ht="12"/>
    <row r="87" s="1" customFormat="1" ht="12"/>
  </sheetData>
  <sheetProtection password="DBAB" sheet="1" selectLockedCells="1"/>
  <mergeCells count="99">
    <mergeCell ref="K76:L76"/>
    <mergeCell ref="K79:L79"/>
    <mergeCell ref="E79:I79"/>
    <mergeCell ref="E81:I81"/>
    <mergeCell ref="C81:D81"/>
    <mergeCell ref="H69:I69"/>
    <mergeCell ref="H70:I70"/>
    <mergeCell ref="B78:D79"/>
    <mergeCell ref="B76:D76"/>
    <mergeCell ref="D70:E70"/>
    <mergeCell ref="B73:M74"/>
    <mergeCell ref="B70:C70"/>
    <mergeCell ref="F70:G70"/>
    <mergeCell ref="E76:I76"/>
    <mergeCell ref="B83:M83"/>
    <mergeCell ref="B60:M60"/>
    <mergeCell ref="I55:L55"/>
    <mergeCell ref="I54:L54"/>
    <mergeCell ref="I56:L56"/>
    <mergeCell ref="J69:K69"/>
    <mergeCell ref="H68:I68"/>
    <mergeCell ref="J70:K70"/>
    <mergeCell ref="M67:M68"/>
    <mergeCell ref="J68:K68"/>
    <mergeCell ref="H57:L57"/>
    <mergeCell ref="B61:M65"/>
    <mergeCell ref="F69:G69"/>
    <mergeCell ref="D69:E69"/>
    <mergeCell ref="H58:L58"/>
    <mergeCell ref="B69:C69"/>
    <mergeCell ref="B68:C68"/>
    <mergeCell ref="K51:L51"/>
    <mergeCell ref="I51:J51"/>
    <mergeCell ref="E53:L53"/>
    <mergeCell ref="F68:G68"/>
    <mergeCell ref="B52:D53"/>
    <mergeCell ref="E52:F52"/>
    <mergeCell ref="B51:D51"/>
    <mergeCell ref="H52:L52"/>
    <mergeCell ref="L67:L68"/>
    <mergeCell ref="D68:E68"/>
    <mergeCell ref="C6:F6"/>
    <mergeCell ref="L15:M15"/>
    <mergeCell ref="C15:F15"/>
    <mergeCell ref="B47:D47"/>
    <mergeCell ref="B50:D50"/>
    <mergeCell ref="B46:D46"/>
    <mergeCell ref="E48:L48"/>
    <mergeCell ref="J45:L45"/>
    <mergeCell ref="E50:L50"/>
    <mergeCell ref="B48:D48"/>
    <mergeCell ref="E47:L47"/>
    <mergeCell ref="B39:M39"/>
    <mergeCell ref="E49:L49"/>
    <mergeCell ref="B49:D49"/>
    <mergeCell ref="B40:D40"/>
    <mergeCell ref="B41:D41"/>
    <mergeCell ref="B45:D45"/>
    <mergeCell ref="E41:L41"/>
    <mergeCell ref="E40:L40"/>
    <mergeCell ref="E42:L42"/>
    <mergeCell ref="B1:M1"/>
    <mergeCell ref="B3:M3"/>
    <mergeCell ref="B4:M4"/>
    <mergeCell ref="B5:M5"/>
    <mergeCell ref="B2:M2"/>
    <mergeCell ref="M52:M53"/>
    <mergeCell ref="D35:M37"/>
    <mergeCell ref="E46:L46"/>
    <mergeCell ref="B43:D43"/>
    <mergeCell ref="B35:C35"/>
    <mergeCell ref="B42:D42"/>
    <mergeCell ref="E43:L43"/>
    <mergeCell ref="C7:E7"/>
    <mergeCell ref="B13:M13"/>
    <mergeCell ref="B19:C21"/>
    <mergeCell ref="B31:C31"/>
    <mergeCell ref="D31:E31"/>
    <mergeCell ref="H29:I29"/>
    <mergeCell ref="B25:I25"/>
    <mergeCell ref="B27:I27"/>
    <mergeCell ref="H15:I15"/>
    <mergeCell ref="E21:I21"/>
    <mergeCell ref="H31:I31"/>
    <mergeCell ref="B29:C29"/>
    <mergeCell ref="J21:L21"/>
    <mergeCell ref="F29:G29"/>
    <mergeCell ref="D29:E29"/>
    <mergeCell ref="B23:M23"/>
    <mergeCell ref="B44:D44"/>
    <mergeCell ref="E44:L44"/>
    <mergeCell ref="C16:E16"/>
    <mergeCell ref="E20:M20"/>
    <mergeCell ref="B14:C14"/>
    <mergeCell ref="F33:M33"/>
    <mergeCell ref="B33:E33"/>
    <mergeCell ref="F31:G31"/>
    <mergeCell ref="G16:I16"/>
    <mergeCell ref="D14:L14"/>
  </mergeCells>
  <hyperlinks>
    <hyperlink ref="I51" location="'MILEAGE LOG'!A1" display="Click here for Meal Log."/>
    <hyperlink ref="K51:L51" r:id="rId1" display="Foreign Per Diem Rates"/>
    <hyperlink ref="I51:J51" location="'MEAL LOG'!A1" display="Click here for Meal Log."/>
    <hyperlink ref="H52:L52" location="'MILEAGE LOG'!A1" display="Click here for Mileage Log."/>
    <hyperlink ref="J45" location="'TRANSPORTATION LOG'!A1" display="Click here for Transportation Log."/>
    <hyperlink ref="E40:L40" location="'TRAVELER TIPS'!A1" display="Instructions/Policy  Click here for Info/Tips"/>
    <hyperlink ref="J21:L21" r:id="rId2" display="Click here to download."/>
    <hyperlink ref="M10" r:id="rId3" display="Instructions"/>
  </hyperlinks>
  <printOptions horizontalCentered="1" verticalCentered="1"/>
  <pageMargins left="0.5" right="0.5" top="0.25" bottom="0.25" header="0.5" footer="0.25"/>
  <pageSetup fitToHeight="1" fitToWidth="1" horizontalDpi="600" verticalDpi="600" orientation="portrait" scale="73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showGridLines="0" showRowColHeaders="0" view="pageBreakPreview" zoomScaleSheetLayoutView="100" zoomScalePageLayoutView="0" workbookViewId="0" topLeftCell="A1">
      <selection activeCell="G25" sqref="G25:K25"/>
    </sheetView>
  </sheetViews>
  <sheetFormatPr defaultColWidth="9.140625" defaultRowHeight="12.75"/>
  <cols>
    <col min="1" max="1" width="4.28125" style="0" customWidth="1"/>
    <col min="2" max="2" width="9.7109375" style="0" customWidth="1"/>
    <col min="9" max="9" width="10.28125" style="0" customWidth="1"/>
    <col min="11" max="11" width="12.8515625" style="0" customWidth="1"/>
    <col min="12" max="12" width="10.00390625" style="0" customWidth="1"/>
    <col min="13" max="13" width="15.421875" style="0" customWidth="1"/>
  </cols>
  <sheetData>
    <row r="1" spans="2:13" ht="15.75">
      <c r="B1" s="184" t="s">
        <v>54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2:13" ht="12.75">
      <c r="B2" s="288" t="s">
        <v>9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</row>
    <row r="4" spans="2:9" ht="12.75">
      <c r="B4" s="32" t="s">
        <v>46</v>
      </c>
      <c r="D4" s="162"/>
      <c r="E4" s="162"/>
      <c r="F4" s="162"/>
      <c r="G4" s="162"/>
      <c r="H4" s="162"/>
      <c r="I4" s="162"/>
    </row>
    <row r="6" spans="2:9" ht="15">
      <c r="B6" s="32" t="s">
        <v>47</v>
      </c>
      <c r="D6" s="120">
        <v>0.545</v>
      </c>
      <c r="E6" s="75" t="s">
        <v>80</v>
      </c>
      <c r="F6" s="74" t="s">
        <v>81</v>
      </c>
      <c r="G6" s="37" t="s">
        <v>164</v>
      </c>
      <c r="H6" s="31"/>
      <c r="I6" s="31"/>
    </row>
    <row r="7" spans="2:9" ht="15">
      <c r="B7" s="32"/>
      <c r="D7" s="36"/>
      <c r="E7" s="5"/>
      <c r="F7" s="74" t="s">
        <v>81</v>
      </c>
      <c r="G7" s="37" t="s">
        <v>144</v>
      </c>
      <c r="H7" s="31"/>
      <c r="I7" s="31"/>
    </row>
    <row r="8" spans="2:9" ht="15">
      <c r="B8" s="32"/>
      <c r="D8" s="36"/>
      <c r="E8" s="5"/>
      <c r="F8" s="96"/>
      <c r="G8" s="5"/>
      <c r="H8" s="31"/>
      <c r="I8" s="31"/>
    </row>
    <row r="9" spans="2:9" ht="15">
      <c r="B9" s="32"/>
      <c r="D9" s="36"/>
      <c r="E9" s="5"/>
      <c r="F9" s="96"/>
      <c r="G9" s="97"/>
      <c r="H9" s="31"/>
      <c r="I9" s="31"/>
    </row>
    <row r="10" spans="2:9" ht="12.75">
      <c r="B10" s="32" t="s">
        <v>63</v>
      </c>
      <c r="D10" s="36"/>
      <c r="E10" s="5"/>
      <c r="F10" s="5"/>
      <c r="G10" s="5"/>
      <c r="H10" s="31"/>
      <c r="I10" s="31"/>
    </row>
    <row r="11" spans="2:9" ht="12.75">
      <c r="B11" s="32"/>
      <c r="D11" s="36"/>
      <c r="E11" s="5"/>
      <c r="F11" s="5"/>
      <c r="G11" s="5"/>
      <c r="H11" s="31"/>
      <c r="I11" s="31"/>
    </row>
    <row r="12" spans="1:9" ht="12.75">
      <c r="A12" s="38" t="s">
        <v>64</v>
      </c>
      <c r="B12" s="43" t="s">
        <v>71</v>
      </c>
      <c r="D12" s="36"/>
      <c r="E12" s="5"/>
      <c r="F12" s="5"/>
      <c r="G12" s="5"/>
      <c r="H12" s="31"/>
      <c r="I12" s="31"/>
    </row>
    <row r="13" spans="1:2" ht="12.75">
      <c r="A13" s="38" t="s">
        <v>64</v>
      </c>
      <c r="B13" s="43" t="s">
        <v>68</v>
      </c>
    </row>
    <row r="14" spans="1:2" ht="12.75">
      <c r="A14" s="38" t="s">
        <v>64</v>
      </c>
      <c r="B14" s="43" t="s">
        <v>67</v>
      </c>
    </row>
    <row r="15" spans="1:2" ht="12.75">
      <c r="A15" s="38" t="s">
        <v>64</v>
      </c>
      <c r="B15" s="43" t="s">
        <v>141</v>
      </c>
    </row>
    <row r="16" spans="1:9" ht="12.75">
      <c r="A16" s="38" t="s">
        <v>64</v>
      </c>
      <c r="B16" s="43" t="s">
        <v>92</v>
      </c>
      <c r="I16" s="121" t="s">
        <v>93</v>
      </c>
    </row>
    <row r="18" spans="2:14" ht="27" customHeight="1">
      <c r="B18" s="115" t="s">
        <v>48</v>
      </c>
      <c r="C18" s="167" t="s">
        <v>59</v>
      </c>
      <c r="D18" s="169"/>
      <c r="E18" s="167" t="s">
        <v>53</v>
      </c>
      <c r="F18" s="169"/>
      <c r="G18" s="292" t="s">
        <v>49</v>
      </c>
      <c r="H18" s="292"/>
      <c r="I18" s="292"/>
      <c r="J18" s="292"/>
      <c r="K18" s="292"/>
      <c r="L18" s="115" t="s">
        <v>50</v>
      </c>
      <c r="M18" s="116" t="s">
        <v>51</v>
      </c>
      <c r="N18" s="33"/>
    </row>
    <row r="19" spans="2:13" ht="15" customHeight="1">
      <c r="B19" s="106"/>
      <c r="C19" s="290"/>
      <c r="D19" s="291"/>
      <c r="E19" s="289"/>
      <c r="F19" s="289"/>
      <c r="G19" s="282"/>
      <c r="H19" s="283"/>
      <c r="I19" s="283"/>
      <c r="J19" s="283"/>
      <c r="K19" s="284"/>
      <c r="L19" s="107"/>
      <c r="M19" s="117">
        <f>L19*D6</f>
        <v>0</v>
      </c>
    </row>
    <row r="20" spans="2:13" ht="15" customHeight="1">
      <c r="B20" s="106"/>
      <c r="C20" s="290"/>
      <c r="D20" s="291"/>
      <c r="E20" s="289"/>
      <c r="F20" s="289"/>
      <c r="G20" s="282"/>
      <c r="H20" s="283"/>
      <c r="I20" s="283"/>
      <c r="J20" s="283"/>
      <c r="K20" s="284"/>
      <c r="L20" s="107"/>
      <c r="M20" s="117">
        <f>L20*D6</f>
        <v>0</v>
      </c>
    </row>
    <row r="21" spans="2:13" ht="15" customHeight="1">
      <c r="B21" s="106"/>
      <c r="C21" s="290"/>
      <c r="D21" s="291"/>
      <c r="E21" s="289"/>
      <c r="F21" s="289"/>
      <c r="G21" s="282"/>
      <c r="H21" s="283"/>
      <c r="I21" s="283"/>
      <c r="J21" s="283"/>
      <c r="K21" s="284"/>
      <c r="L21" s="107"/>
      <c r="M21" s="117">
        <f>L21*D6</f>
        <v>0</v>
      </c>
    </row>
    <row r="22" spans="2:13" ht="15" customHeight="1">
      <c r="B22" s="106"/>
      <c r="C22" s="290"/>
      <c r="D22" s="291"/>
      <c r="E22" s="289"/>
      <c r="F22" s="289"/>
      <c r="G22" s="282"/>
      <c r="H22" s="283"/>
      <c r="I22" s="283"/>
      <c r="J22" s="283"/>
      <c r="K22" s="284"/>
      <c r="L22" s="107"/>
      <c r="M22" s="117">
        <f>L22*D6</f>
        <v>0</v>
      </c>
    </row>
    <row r="23" spans="2:13" ht="15" customHeight="1">
      <c r="B23" s="106"/>
      <c r="C23" s="290"/>
      <c r="D23" s="291"/>
      <c r="E23" s="289"/>
      <c r="F23" s="289"/>
      <c r="G23" s="282"/>
      <c r="H23" s="283"/>
      <c r="I23" s="283"/>
      <c r="J23" s="283"/>
      <c r="K23" s="284"/>
      <c r="L23" s="107"/>
      <c r="M23" s="117">
        <f>L23*D6</f>
        <v>0</v>
      </c>
    </row>
    <row r="24" spans="2:13" ht="15" customHeight="1">
      <c r="B24" s="106"/>
      <c r="C24" s="290"/>
      <c r="D24" s="291"/>
      <c r="E24" s="289"/>
      <c r="F24" s="289"/>
      <c r="G24" s="282"/>
      <c r="H24" s="283"/>
      <c r="I24" s="283"/>
      <c r="J24" s="283"/>
      <c r="K24" s="284"/>
      <c r="L24" s="107"/>
      <c r="M24" s="117">
        <f>L24*D6</f>
        <v>0</v>
      </c>
    </row>
    <row r="25" spans="2:13" ht="15" customHeight="1">
      <c r="B25" s="106"/>
      <c r="C25" s="290"/>
      <c r="D25" s="291"/>
      <c r="E25" s="289"/>
      <c r="F25" s="289"/>
      <c r="G25" s="282"/>
      <c r="H25" s="283"/>
      <c r="I25" s="283"/>
      <c r="J25" s="283"/>
      <c r="K25" s="284"/>
      <c r="L25" s="107"/>
      <c r="M25" s="117">
        <f>L25*D6</f>
        <v>0</v>
      </c>
    </row>
    <row r="26" spans="2:13" ht="15" customHeight="1">
      <c r="B26" s="106"/>
      <c r="C26" s="290"/>
      <c r="D26" s="291"/>
      <c r="E26" s="289"/>
      <c r="F26" s="289"/>
      <c r="G26" s="282"/>
      <c r="H26" s="283"/>
      <c r="I26" s="283"/>
      <c r="J26" s="283"/>
      <c r="K26" s="284"/>
      <c r="L26" s="107"/>
      <c r="M26" s="117">
        <f>L26*D6</f>
        <v>0</v>
      </c>
    </row>
    <row r="27" spans="2:13" ht="15" customHeight="1">
      <c r="B27" s="106"/>
      <c r="C27" s="290"/>
      <c r="D27" s="291"/>
      <c r="E27" s="289"/>
      <c r="F27" s="289"/>
      <c r="G27" s="282"/>
      <c r="H27" s="283"/>
      <c r="I27" s="283"/>
      <c r="J27" s="283"/>
      <c r="K27" s="284"/>
      <c r="L27" s="107"/>
      <c r="M27" s="117">
        <f>L27*D6</f>
        <v>0</v>
      </c>
    </row>
    <row r="28" spans="2:13" ht="15" customHeight="1">
      <c r="B28" s="106"/>
      <c r="C28" s="290"/>
      <c r="D28" s="291"/>
      <c r="E28" s="289"/>
      <c r="F28" s="289"/>
      <c r="G28" s="282"/>
      <c r="H28" s="283"/>
      <c r="I28" s="283"/>
      <c r="J28" s="283"/>
      <c r="K28" s="284"/>
      <c r="L28" s="107"/>
      <c r="M28" s="117">
        <f>L28*D6</f>
        <v>0</v>
      </c>
    </row>
    <row r="29" spans="2:13" ht="15" customHeight="1">
      <c r="B29" s="106"/>
      <c r="C29" s="290"/>
      <c r="D29" s="291"/>
      <c r="E29" s="289"/>
      <c r="F29" s="289"/>
      <c r="G29" s="282"/>
      <c r="H29" s="283"/>
      <c r="I29" s="283"/>
      <c r="J29" s="283"/>
      <c r="K29" s="284"/>
      <c r="L29" s="107"/>
      <c r="M29" s="117">
        <f>L29*D6</f>
        <v>0</v>
      </c>
    </row>
    <row r="30" spans="2:13" ht="15" customHeight="1">
      <c r="B30" s="106"/>
      <c r="C30" s="290"/>
      <c r="D30" s="291"/>
      <c r="E30" s="289"/>
      <c r="F30" s="289"/>
      <c r="G30" s="282"/>
      <c r="H30" s="283"/>
      <c r="I30" s="283"/>
      <c r="J30" s="283"/>
      <c r="K30" s="284"/>
      <c r="L30" s="107"/>
      <c r="M30" s="117">
        <f>L30*D6</f>
        <v>0</v>
      </c>
    </row>
    <row r="31" spans="2:13" ht="15" customHeight="1">
      <c r="B31" s="106"/>
      <c r="C31" s="290"/>
      <c r="D31" s="291"/>
      <c r="E31" s="289"/>
      <c r="F31" s="289"/>
      <c r="G31" s="282"/>
      <c r="H31" s="283"/>
      <c r="I31" s="283"/>
      <c r="J31" s="283"/>
      <c r="K31" s="284"/>
      <c r="L31" s="107"/>
      <c r="M31" s="117">
        <f>L31*D6</f>
        <v>0</v>
      </c>
    </row>
    <row r="32" spans="2:13" ht="15" customHeight="1">
      <c r="B32" s="106"/>
      <c r="C32" s="290"/>
      <c r="D32" s="291"/>
      <c r="E32" s="289"/>
      <c r="F32" s="289"/>
      <c r="G32" s="282"/>
      <c r="H32" s="283"/>
      <c r="I32" s="283"/>
      <c r="J32" s="283"/>
      <c r="K32" s="284"/>
      <c r="L32" s="107"/>
      <c r="M32" s="117">
        <f>L32*D6</f>
        <v>0</v>
      </c>
    </row>
    <row r="33" spans="2:13" ht="15" customHeight="1">
      <c r="B33" s="106"/>
      <c r="C33" s="290"/>
      <c r="D33" s="291"/>
      <c r="E33" s="289"/>
      <c r="F33" s="289"/>
      <c r="G33" s="282"/>
      <c r="H33" s="283"/>
      <c r="I33" s="283"/>
      <c r="J33" s="283"/>
      <c r="K33" s="284"/>
      <c r="L33" s="107"/>
      <c r="M33" s="117">
        <f>L33*D6</f>
        <v>0</v>
      </c>
    </row>
    <row r="34" spans="2:13" ht="15" customHeight="1">
      <c r="B34" s="106"/>
      <c r="C34" s="290"/>
      <c r="D34" s="291"/>
      <c r="E34" s="289"/>
      <c r="F34" s="289"/>
      <c r="G34" s="282"/>
      <c r="H34" s="283"/>
      <c r="I34" s="283"/>
      <c r="J34" s="283"/>
      <c r="K34" s="284"/>
      <c r="L34" s="107"/>
      <c r="M34" s="117">
        <f>L34*D6</f>
        <v>0</v>
      </c>
    </row>
    <row r="35" spans="2:13" ht="15" customHeight="1">
      <c r="B35" s="106"/>
      <c r="C35" s="290"/>
      <c r="D35" s="291"/>
      <c r="E35" s="289"/>
      <c r="F35" s="289"/>
      <c r="G35" s="282"/>
      <c r="H35" s="283"/>
      <c r="I35" s="283"/>
      <c r="J35" s="283"/>
      <c r="K35" s="284"/>
      <c r="L35" s="107"/>
      <c r="M35" s="117">
        <f>L35*D6</f>
        <v>0</v>
      </c>
    </row>
    <row r="36" spans="2:13" ht="15" customHeight="1">
      <c r="B36" s="106"/>
      <c r="C36" s="290"/>
      <c r="D36" s="291"/>
      <c r="E36" s="289"/>
      <c r="F36" s="289"/>
      <c r="G36" s="282"/>
      <c r="H36" s="283"/>
      <c r="I36" s="283"/>
      <c r="J36" s="283"/>
      <c r="K36" s="284"/>
      <c r="L36" s="107"/>
      <c r="M36" s="117">
        <f>L36*D6</f>
        <v>0</v>
      </c>
    </row>
    <row r="37" spans="2:13" ht="15" customHeight="1">
      <c r="B37" s="106"/>
      <c r="C37" s="290"/>
      <c r="D37" s="291"/>
      <c r="E37" s="289"/>
      <c r="F37" s="289"/>
      <c r="G37" s="282"/>
      <c r="H37" s="283"/>
      <c r="I37" s="283"/>
      <c r="J37" s="283"/>
      <c r="K37" s="284"/>
      <c r="L37" s="107"/>
      <c r="M37" s="117">
        <f>L37*D6</f>
        <v>0</v>
      </c>
    </row>
    <row r="38" spans="2:13" ht="15" customHeight="1">
      <c r="B38" s="106"/>
      <c r="C38" s="286"/>
      <c r="D38" s="287"/>
      <c r="E38" s="285"/>
      <c r="F38" s="285"/>
      <c r="G38" s="282"/>
      <c r="H38" s="283"/>
      <c r="I38" s="283"/>
      <c r="J38" s="283"/>
      <c r="K38" s="284"/>
      <c r="L38" s="107"/>
      <c r="M38" s="117">
        <f>L38*D6</f>
        <v>0</v>
      </c>
    </row>
    <row r="39" spans="11:13" ht="12.75">
      <c r="K39" s="42" t="s">
        <v>52</v>
      </c>
      <c r="L39" s="119">
        <f>SUM(L19:L38)</f>
        <v>0</v>
      </c>
      <c r="M39" s="118">
        <f>SUM(M19:M38)</f>
        <v>0</v>
      </c>
    </row>
  </sheetData>
  <sheetProtection password="DBAB" sheet="1" selectLockedCells="1"/>
  <mergeCells count="66">
    <mergeCell ref="C18:D18"/>
    <mergeCell ref="E18:F18"/>
    <mergeCell ref="G18:K18"/>
    <mergeCell ref="C19:D19"/>
    <mergeCell ref="G21:K21"/>
    <mergeCell ref="G19:K19"/>
    <mergeCell ref="C21:D21"/>
    <mergeCell ref="E19:F19"/>
    <mergeCell ref="C20:D20"/>
    <mergeCell ref="G20:K20"/>
    <mergeCell ref="E21:F21"/>
    <mergeCell ref="E20:F20"/>
    <mergeCell ref="C37:D37"/>
    <mergeCell ref="C36:D36"/>
    <mergeCell ref="C35:D35"/>
    <mergeCell ref="C34:D34"/>
    <mergeCell ref="C33:D33"/>
    <mergeCell ref="C32:D32"/>
    <mergeCell ref="C24:D24"/>
    <mergeCell ref="C25:D25"/>
    <mergeCell ref="G22:K22"/>
    <mergeCell ref="C31:D31"/>
    <mergeCell ref="C26:D26"/>
    <mergeCell ref="C27:D27"/>
    <mergeCell ref="C28:D28"/>
    <mergeCell ref="C29:D29"/>
    <mergeCell ref="E26:F26"/>
    <mergeCell ref="E23:F23"/>
    <mergeCell ref="E22:F22"/>
    <mergeCell ref="C30:D30"/>
    <mergeCell ref="C22:D22"/>
    <mergeCell ref="C23:D23"/>
    <mergeCell ref="E25:F25"/>
    <mergeCell ref="E24:F24"/>
    <mergeCell ref="E30:F30"/>
    <mergeCell ref="E29:F29"/>
    <mergeCell ref="E28:F28"/>
    <mergeCell ref="E27:F27"/>
    <mergeCell ref="E34:F34"/>
    <mergeCell ref="E33:F33"/>
    <mergeCell ref="E32:F32"/>
    <mergeCell ref="E31:F31"/>
    <mergeCell ref="E37:F37"/>
    <mergeCell ref="G37:K37"/>
    <mergeCell ref="G36:K36"/>
    <mergeCell ref="G35:K35"/>
    <mergeCell ref="E36:F36"/>
    <mergeCell ref="E35:F35"/>
    <mergeCell ref="E38:F38"/>
    <mergeCell ref="C38:D38"/>
    <mergeCell ref="B1:M1"/>
    <mergeCell ref="B2:M2"/>
    <mergeCell ref="D4:I4"/>
    <mergeCell ref="G24:K24"/>
    <mergeCell ref="G23:K23"/>
    <mergeCell ref="G27:K27"/>
    <mergeCell ref="G38:K38"/>
    <mergeCell ref="G31:K31"/>
    <mergeCell ref="G26:K26"/>
    <mergeCell ref="G25:K25"/>
    <mergeCell ref="G34:K34"/>
    <mergeCell ref="G33:K33"/>
    <mergeCell ref="G29:K29"/>
    <mergeCell ref="G28:K28"/>
    <mergeCell ref="G32:K32"/>
    <mergeCell ref="G30:K30"/>
  </mergeCells>
  <hyperlinks>
    <hyperlink ref="I16" r:id="rId1" display="Mileage Reimbursement Rates"/>
  </hyperlinks>
  <printOptions horizontalCentered="1"/>
  <pageMargins left="0.5" right="0.5" top="0.5" bottom="0.5" header="0.5" footer="0.5"/>
  <pageSetup horizontalDpi="600" verticalDpi="600" orientation="landscape" scale="8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showRowColHeaders="0" zoomScalePageLayoutView="0" workbookViewId="0" topLeftCell="A1">
      <selection activeCell="E19" sqref="E19:F19"/>
    </sheetView>
  </sheetViews>
  <sheetFormatPr defaultColWidth="9.140625" defaultRowHeight="12.75"/>
  <cols>
    <col min="2" max="2" width="9.7109375" style="0" customWidth="1"/>
    <col min="9" max="9" width="17.8515625" style="0" customWidth="1"/>
  </cols>
  <sheetData>
    <row r="1" spans="2:9" ht="15.75">
      <c r="B1" s="184" t="s">
        <v>65</v>
      </c>
      <c r="C1" s="184"/>
      <c r="D1" s="184"/>
      <c r="E1" s="184"/>
      <c r="F1" s="184"/>
      <c r="G1" s="184"/>
      <c r="H1" s="184"/>
      <c r="I1" s="184"/>
    </row>
    <row r="2" spans="2:9" ht="12.75">
      <c r="B2" s="288" t="s">
        <v>9</v>
      </c>
      <c r="C2" s="288"/>
      <c r="D2" s="288"/>
      <c r="E2" s="288"/>
      <c r="F2" s="288"/>
      <c r="G2" s="288"/>
      <c r="H2" s="288"/>
      <c r="I2" s="288"/>
    </row>
    <row r="4" spans="2:8" ht="12.75">
      <c r="B4" s="32" t="s">
        <v>46</v>
      </c>
      <c r="D4" s="162"/>
      <c r="E4" s="162"/>
      <c r="F4" s="162"/>
      <c r="G4" s="162"/>
      <c r="H4" s="162"/>
    </row>
    <row r="6" spans="2:9" ht="12.75">
      <c r="B6" s="32" t="s">
        <v>63</v>
      </c>
      <c r="C6" s="32"/>
      <c r="D6" s="39"/>
      <c r="E6" s="40"/>
      <c r="F6" s="40"/>
      <c r="G6" s="40"/>
      <c r="H6" s="41"/>
      <c r="I6" s="32"/>
    </row>
    <row r="7" spans="2:9" s="37" customFormat="1" ht="12.75">
      <c r="B7" s="32"/>
      <c r="C7" s="32"/>
      <c r="D7" s="39"/>
      <c r="E7" s="40"/>
      <c r="F7" s="40"/>
      <c r="G7" s="40"/>
      <c r="H7" s="41"/>
      <c r="I7" s="32"/>
    </row>
    <row r="8" spans="1:9" s="11" customFormat="1" ht="12">
      <c r="A8" s="44" t="s">
        <v>64</v>
      </c>
      <c r="B8" s="295" t="s">
        <v>66</v>
      </c>
      <c r="C8" s="295"/>
      <c r="D8" s="295"/>
      <c r="E8" s="295"/>
      <c r="F8" s="295"/>
      <c r="G8" s="295"/>
      <c r="H8" s="295"/>
      <c r="I8" s="295"/>
    </row>
    <row r="9" spans="1:9" s="11" customFormat="1" ht="12">
      <c r="A9" s="44" t="s">
        <v>64</v>
      </c>
      <c r="B9" s="295" t="s">
        <v>121</v>
      </c>
      <c r="C9" s="295"/>
      <c r="D9" s="295"/>
      <c r="E9" s="295"/>
      <c r="F9" s="295"/>
      <c r="G9" s="295"/>
      <c r="H9" s="295"/>
      <c r="I9" s="295"/>
    </row>
    <row r="10" spans="1:9" s="37" customFormat="1" ht="12.75">
      <c r="A10" s="44" t="s">
        <v>64</v>
      </c>
      <c r="B10" s="295" t="s">
        <v>152</v>
      </c>
      <c r="C10" s="295"/>
      <c r="D10" s="295"/>
      <c r="E10" s="295"/>
      <c r="F10" s="295"/>
      <c r="G10" s="295"/>
      <c r="H10" s="295"/>
      <c r="I10" s="295"/>
    </row>
    <row r="11" spans="1:9" s="37" customFormat="1" ht="12.75">
      <c r="A11" s="44" t="s">
        <v>64</v>
      </c>
      <c r="B11" s="130" t="s">
        <v>122</v>
      </c>
      <c r="C11" s="122"/>
      <c r="D11" s="122"/>
      <c r="E11" s="122"/>
      <c r="F11" s="122"/>
      <c r="G11" s="122"/>
      <c r="H11" s="122"/>
      <c r="I11" s="122"/>
    </row>
    <row r="12" spans="1:12" s="11" customFormat="1" ht="12.75" customHeight="1">
      <c r="A12" s="55" t="s">
        <v>64</v>
      </c>
      <c r="B12" s="297" t="s">
        <v>162</v>
      </c>
      <c r="C12" s="297"/>
      <c r="D12" s="297"/>
      <c r="E12" s="297"/>
      <c r="F12" s="297"/>
      <c r="G12" s="297"/>
      <c r="H12" s="297"/>
      <c r="I12" s="297"/>
      <c r="J12" s="71"/>
      <c r="K12" s="54"/>
      <c r="L12" s="54"/>
    </row>
    <row r="13" spans="1:13" s="37" customFormat="1" ht="26.25" customHeight="1">
      <c r="A13" s="55" t="s">
        <v>64</v>
      </c>
      <c r="B13" s="297" t="s">
        <v>143</v>
      </c>
      <c r="C13" s="297"/>
      <c r="D13" s="297"/>
      <c r="E13" s="297"/>
      <c r="F13" s="297"/>
      <c r="G13" s="297"/>
      <c r="H13" s="297"/>
      <c r="I13" s="297"/>
      <c r="L13" s="72"/>
      <c r="M13" s="73"/>
    </row>
    <row r="15" spans="2:10" ht="27" customHeight="1">
      <c r="B15" s="115" t="s">
        <v>48</v>
      </c>
      <c r="C15" s="167" t="s">
        <v>60</v>
      </c>
      <c r="D15" s="169"/>
      <c r="E15" s="167" t="s">
        <v>61</v>
      </c>
      <c r="F15" s="169"/>
      <c r="G15" s="187" t="s">
        <v>62</v>
      </c>
      <c r="H15" s="188"/>
      <c r="I15" s="116" t="s">
        <v>51</v>
      </c>
      <c r="J15" s="33"/>
    </row>
    <row r="16" spans="2:9" ht="15" customHeight="1">
      <c r="B16" s="106"/>
      <c r="C16" s="293"/>
      <c r="D16" s="294"/>
      <c r="E16" s="296"/>
      <c r="F16" s="296"/>
      <c r="G16" s="293"/>
      <c r="H16" s="296"/>
      <c r="I16" s="117">
        <f>SUM(C16:H16)</f>
        <v>0</v>
      </c>
    </row>
    <row r="17" spans="2:9" ht="15" customHeight="1">
      <c r="B17" s="106"/>
      <c r="C17" s="293"/>
      <c r="D17" s="294"/>
      <c r="E17" s="296"/>
      <c r="F17" s="296"/>
      <c r="G17" s="293"/>
      <c r="H17" s="294"/>
      <c r="I17" s="117">
        <f aca="true" t="shared" si="0" ref="I17:I36">SUM(C17:H17)</f>
        <v>0</v>
      </c>
    </row>
    <row r="18" spans="2:9" ht="15" customHeight="1">
      <c r="B18" s="106"/>
      <c r="C18" s="293"/>
      <c r="D18" s="294"/>
      <c r="E18" s="296"/>
      <c r="F18" s="296"/>
      <c r="G18" s="293"/>
      <c r="H18" s="294"/>
      <c r="I18" s="117">
        <f t="shared" si="0"/>
        <v>0</v>
      </c>
    </row>
    <row r="19" spans="2:9" ht="15" customHeight="1">
      <c r="B19" s="106"/>
      <c r="C19" s="293"/>
      <c r="D19" s="294"/>
      <c r="E19" s="296"/>
      <c r="F19" s="296"/>
      <c r="G19" s="293"/>
      <c r="H19" s="294"/>
      <c r="I19" s="117">
        <f t="shared" si="0"/>
        <v>0</v>
      </c>
    </row>
    <row r="20" spans="2:9" ht="15" customHeight="1">
      <c r="B20" s="106"/>
      <c r="C20" s="293"/>
      <c r="D20" s="294"/>
      <c r="E20" s="296"/>
      <c r="F20" s="296"/>
      <c r="G20" s="293"/>
      <c r="H20" s="294"/>
      <c r="I20" s="117">
        <f t="shared" si="0"/>
        <v>0</v>
      </c>
    </row>
    <row r="21" spans="2:9" ht="15" customHeight="1">
      <c r="B21" s="106"/>
      <c r="C21" s="293"/>
      <c r="D21" s="294"/>
      <c r="E21" s="296"/>
      <c r="F21" s="296"/>
      <c r="G21" s="293"/>
      <c r="H21" s="294"/>
      <c r="I21" s="117">
        <f t="shared" si="0"/>
        <v>0</v>
      </c>
    </row>
    <row r="22" spans="2:9" ht="15" customHeight="1">
      <c r="B22" s="106"/>
      <c r="C22" s="293"/>
      <c r="D22" s="294"/>
      <c r="E22" s="296"/>
      <c r="F22" s="296"/>
      <c r="G22" s="293"/>
      <c r="H22" s="294"/>
      <c r="I22" s="117">
        <f t="shared" si="0"/>
        <v>0</v>
      </c>
    </row>
    <row r="23" spans="2:9" ht="15" customHeight="1">
      <c r="B23" s="106"/>
      <c r="C23" s="293"/>
      <c r="D23" s="294"/>
      <c r="E23" s="296"/>
      <c r="F23" s="296"/>
      <c r="G23" s="293"/>
      <c r="H23" s="294"/>
      <c r="I23" s="117">
        <f t="shared" si="0"/>
        <v>0</v>
      </c>
    </row>
    <row r="24" spans="2:9" ht="15" customHeight="1">
      <c r="B24" s="106"/>
      <c r="C24" s="293"/>
      <c r="D24" s="294"/>
      <c r="E24" s="296"/>
      <c r="F24" s="296"/>
      <c r="G24" s="293"/>
      <c r="H24" s="294"/>
      <c r="I24" s="117">
        <f t="shared" si="0"/>
        <v>0</v>
      </c>
    </row>
    <row r="25" spans="2:9" ht="15" customHeight="1">
      <c r="B25" s="106"/>
      <c r="C25" s="293"/>
      <c r="D25" s="294"/>
      <c r="E25" s="296"/>
      <c r="F25" s="296"/>
      <c r="G25" s="293"/>
      <c r="H25" s="294"/>
      <c r="I25" s="117">
        <f t="shared" si="0"/>
        <v>0</v>
      </c>
    </row>
    <row r="26" spans="2:9" ht="15" customHeight="1">
      <c r="B26" s="106"/>
      <c r="C26" s="293"/>
      <c r="D26" s="294"/>
      <c r="E26" s="296"/>
      <c r="F26" s="296"/>
      <c r="G26" s="293"/>
      <c r="H26" s="294"/>
      <c r="I26" s="117">
        <f t="shared" si="0"/>
        <v>0</v>
      </c>
    </row>
    <row r="27" spans="2:9" ht="15" customHeight="1">
      <c r="B27" s="106"/>
      <c r="C27" s="293"/>
      <c r="D27" s="294"/>
      <c r="E27" s="296"/>
      <c r="F27" s="296"/>
      <c r="G27" s="293"/>
      <c r="H27" s="294"/>
      <c r="I27" s="117">
        <f t="shared" si="0"/>
        <v>0</v>
      </c>
    </row>
    <row r="28" spans="2:9" ht="15" customHeight="1">
      <c r="B28" s="106"/>
      <c r="C28" s="293"/>
      <c r="D28" s="294"/>
      <c r="E28" s="296"/>
      <c r="F28" s="296"/>
      <c r="G28" s="293"/>
      <c r="H28" s="294"/>
      <c r="I28" s="117">
        <f t="shared" si="0"/>
        <v>0</v>
      </c>
    </row>
    <row r="29" spans="2:9" ht="15" customHeight="1">
      <c r="B29" s="106"/>
      <c r="C29" s="293"/>
      <c r="D29" s="294"/>
      <c r="E29" s="296"/>
      <c r="F29" s="296"/>
      <c r="G29" s="293"/>
      <c r="H29" s="294"/>
      <c r="I29" s="117">
        <f t="shared" si="0"/>
        <v>0</v>
      </c>
    </row>
    <row r="30" spans="2:9" ht="15" customHeight="1">
      <c r="B30" s="106"/>
      <c r="C30" s="293"/>
      <c r="D30" s="294"/>
      <c r="E30" s="296"/>
      <c r="F30" s="296"/>
      <c r="G30" s="293"/>
      <c r="H30" s="294"/>
      <c r="I30" s="117">
        <f t="shared" si="0"/>
        <v>0</v>
      </c>
    </row>
    <row r="31" spans="2:9" ht="15" customHeight="1">
      <c r="B31" s="106"/>
      <c r="C31" s="293"/>
      <c r="D31" s="294"/>
      <c r="E31" s="296"/>
      <c r="F31" s="296"/>
      <c r="G31" s="293"/>
      <c r="H31" s="294"/>
      <c r="I31" s="117">
        <f t="shared" si="0"/>
        <v>0</v>
      </c>
    </row>
    <row r="32" spans="2:9" ht="15" customHeight="1">
      <c r="B32" s="106"/>
      <c r="C32" s="293"/>
      <c r="D32" s="294"/>
      <c r="E32" s="296"/>
      <c r="F32" s="296"/>
      <c r="G32" s="293"/>
      <c r="H32" s="294"/>
      <c r="I32" s="117">
        <f t="shared" si="0"/>
        <v>0</v>
      </c>
    </row>
    <row r="33" spans="2:9" ht="15" customHeight="1">
      <c r="B33" s="106"/>
      <c r="C33" s="293"/>
      <c r="D33" s="294"/>
      <c r="E33" s="296"/>
      <c r="F33" s="296"/>
      <c r="G33" s="293"/>
      <c r="H33" s="294"/>
      <c r="I33" s="117">
        <f t="shared" si="0"/>
        <v>0</v>
      </c>
    </row>
    <row r="34" spans="2:9" ht="15" customHeight="1">
      <c r="B34" s="106"/>
      <c r="C34" s="293"/>
      <c r="D34" s="294"/>
      <c r="E34" s="296"/>
      <c r="F34" s="296"/>
      <c r="G34" s="293"/>
      <c r="H34" s="294"/>
      <c r="I34" s="117">
        <f t="shared" si="0"/>
        <v>0</v>
      </c>
    </row>
    <row r="35" spans="2:9" ht="15" customHeight="1">
      <c r="B35" s="106"/>
      <c r="C35" s="293"/>
      <c r="D35" s="294"/>
      <c r="E35" s="296"/>
      <c r="F35" s="296"/>
      <c r="G35" s="293"/>
      <c r="H35" s="294"/>
      <c r="I35" s="117">
        <f t="shared" si="0"/>
        <v>0</v>
      </c>
    </row>
    <row r="36" spans="2:9" ht="15" customHeight="1">
      <c r="B36" s="106"/>
      <c r="C36" s="293"/>
      <c r="D36" s="294"/>
      <c r="E36" s="296"/>
      <c r="F36" s="296"/>
      <c r="G36" s="293"/>
      <c r="H36" s="294"/>
      <c r="I36" s="117">
        <f t="shared" si="0"/>
        <v>0</v>
      </c>
    </row>
    <row r="37" spans="2:9" ht="15" customHeight="1">
      <c r="B37" s="106"/>
      <c r="C37" s="293"/>
      <c r="D37" s="294"/>
      <c r="E37" s="296"/>
      <c r="F37" s="296"/>
      <c r="G37" s="293"/>
      <c r="H37" s="294"/>
      <c r="I37" s="117">
        <f>SUM(C37:H37)</f>
        <v>0</v>
      </c>
    </row>
    <row r="38" spans="8:9" ht="12.75">
      <c r="H38" s="42" t="s">
        <v>52</v>
      </c>
      <c r="I38" s="118">
        <f>SUM(I16:I37)</f>
        <v>0</v>
      </c>
    </row>
  </sheetData>
  <sheetProtection password="DBAB" sheet="1" selectLockedCells="1"/>
  <mergeCells count="77">
    <mergeCell ref="E37:F37"/>
    <mergeCell ref="C37:D37"/>
    <mergeCell ref="G30:H30"/>
    <mergeCell ref="G29:H29"/>
    <mergeCell ref="G28:H28"/>
    <mergeCell ref="G32:H32"/>
    <mergeCell ref="G31:H31"/>
    <mergeCell ref="E28:F28"/>
    <mergeCell ref="C29:D29"/>
    <mergeCell ref="C30:D30"/>
    <mergeCell ref="B8:I8"/>
    <mergeCell ref="B12:I12"/>
    <mergeCell ref="B10:I10"/>
    <mergeCell ref="G27:H27"/>
    <mergeCell ref="G26:H26"/>
    <mergeCell ref="B13:I13"/>
    <mergeCell ref="G19:H19"/>
    <mergeCell ref="G18:H18"/>
    <mergeCell ref="G17:H17"/>
    <mergeCell ref="G16:H16"/>
    <mergeCell ref="C18:D18"/>
    <mergeCell ref="C19:D19"/>
    <mergeCell ref="E19:F19"/>
    <mergeCell ref="E18:F18"/>
    <mergeCell ref="G37:H37"/>
    <mergeCell ref="G36:H36"/>
    <mergeCell ref="G35:H35"/>
    <mergeCell ref="G34:H34"/>
    <mergeCell ref="G33:H33"/>
    <mergeCell ref="G25:H25"/>
    <mergeCell ref="G24:H24"/>
    <mergeCell ref="G23:H23"/>
    <mergeCell ref="G22:H22"/>
    <mergeCell ref="B1:I1"/>
    <mergeCell ref="B2:I2"/>
    <mergeCell ref="D4:H4"/>
    <mergeCell ref="E17:F17"/>
    <mergeCell ref="G21:H21"/>
    <mergeCell ref="G20:H20"/>
    <mergeCell ref="E22:F22"/>
    <mergeCell ref="E21:F21"/>
    <mergeCell ref="E34:F34"/>
    <mergeCell ref="E33:F33"/>
    <mergeCell ref="E32:F32"/>
    <mergeCell ref="E31:F31"/>
    <mergeCell ref="E26:F26"/>
    <mergeCell ref="E25:F25"/>
    <mergeCell ref="E23:F23"/>
    <mergeCell ref="E30:F30"/>
    <mergeCell ref="E29:F29"/>
    <mergeCell ref="E27:F27"/>
    <mergeCell ref="C36:D36"/>
    <mergeCell ref="C35:D35"/>
    <mergeCell ref="C34:D34"/>
    <mergeCell ref="C33:D33"/>
    <mergeCell ref="E24:F24"/>
    <mergeCell ref="E36:F36"/>
    <mergeCell ref="E35:F35"/>
    <mergeCell ref="C27:D27"/>
    <mergeCell ref="C28:D28"/>
    <mergeCell ref="C32:D32"/>
    <mergeCell ref="C31:D31"/>
    <mergeCell ref="C22:D22"/>
    <mergeCell ref="C23:D23"/>
    <mergeCell ref="C24:D24"/>
    <mergeCell ref="C25:D25"/>
    <mergeCell ref="C26:D26"/>
    <mergeCell ref="C20:D20"/>
    <mergeCell ref="C21:D21"/>
    <mergeCell ref="G15:H15"/>
    <mergeCell ref="B9:I9"/>
    <mergeCell ref="C16:D16"/>
    <mergeCell ref="C17:D17"/>
    <mergeCell ref="C15:D15"/>
    <mergeCell ref="E15:F15"/>
    <mergeCell ref="E16:F16"/>
    <mergeCell ref="E20:F20"/>
  </mergeCells>
  <hyperlinks>
    <hyperlink ref="B13:I13" r:id="rId1" display="For travel outside the continental United States (Hawaii, Alaska, etc.) and foreign travel, please refer to the per diem rates set forth by the U.S. State Department."/>
  </hyperlinks>
  <printOptions horizontalCentered="1"/>
  <pageMargins left="0.5" right="0.5" top="0.5" bottom="0.5" header="0.5" footer="0.5"/>
  <pageSetup fitToHeight="1" fitToWidth="1"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showRowColHeaders="0" zoomScalePageLayoutView="0" workbookViewId="0" topLeftCell="A1">
      <selection activeCell="H25" sqref="H25"/>
    </sheetView>
  </sheetViews>
  <sheetFormatPr defaultColWidth="9.140625" defaultRowHeight="12.75"/>
  <cols>
    <col min="1" max="1" width="4.28125" style="0" customWidth="1"/>
    <col min="2" max="2" width="9.7109375" style="0" customWidth="1"/>
    <col min="6" max="6" width="21.8515625" style="0" customWidth="1"/>
    <col min="9" max="9" width="10.28125" style="0" customWidth="1"/>
    <col min="10" max="10" width="17.28125" style="0" customWidth="1"/>
  </cols>
  <sheetData>
    <row r="1" spans="2:10" ht="15.75">
      <c r="B1" s="184" t="s">
        <v>86</v>
      </c>
      <c r="C1" s="184"/>
      <c r="D1" s="184"/>
      <c r="E1" s="184"/>
      <c r="F1" s="184"/>
      <c r="G1" s="184"/>
      <c r="H1" s="184"/>
      <c r="I1" s="184"/>
      <c r="J1" s="184"/>
    </row>
    <row r="2" spans="2:10" ht="12.75">
      <c r="B2" s="288" t="s">
        <v>9</v>
      </c>
      <c r="C2" s="288"/>
      <c r="D2" s="288"/>
      <c r="E2" s="288"/>
      <c r="F2" s="288"/>
      <c r="G2" s="288"/>
      <c r="H2" s="288"/>
      <c r="I2" s="288"/>
      <c r="J2" s="288"/>
    </row>
    <row r="4" spans="2:9" ht="12.75">
      <c r="B4" s="32" t="s">
        <v>46</v>
      </c>
      <c r="D4" s="162"/>
      <c r="E4" s="162"/>
      <c r="F4" s="162"/>
      <c r="G4" s="162"/>
      <c r="H4" s="162"/>
      <c r="I4" s="162"/>
    </row>
    <row r="6" spans="2:9" ht="15">
      <c r="B6" s="32"/>
      <c r="D6" s="36"/>
      <c r="E6" s="5"/>
      <c r="F6" s="96"/>
      <c r="G6" s="97"/>
      <c r="H6" s="31"/>
      <c r="I6" s="31"/>
    </row>
    <row r="7" spans="2:9" ht="12.75">
      <c r="B7" s="32" t="s">
        <v>63</v>
      </c>
      <c r="D7" s="36"/>
      <c r="E7" s="5"/>
      <c r="F7" s="5"/>
      <c r="G7" s="5"/>
      <c r="H7" s="31"/>
      <c r="I7" s="31"/>
    </row>
    <row r="8" spans="2:9" ht="12.75">
      <c r="B8" s="32"/>
      <c r="D8" s="36"/>
      <c r="E8" s="5"/>
      <c r="F8" s="5"/>
      <c r="G8" s="5"/>
      <c r="H8" s="31"/>
      <c r="I8" s="31"/>
    </row>
    <row r="9" spans="1:10" ht="26.25" customHeight="1">
      <c r="A9" s="38" t="s">
        <v>64</v>
      </c>
      <c r="B9" s="297" t="s">
        <v>85</v>
      </c>
      <c r="C9" s="297"/>
      <c r="D9" s="297"/>
      <c r="E9" s="297"/>
      <c r="F9" s="297"/>
      <c r="G9" s="297"/>
      <c r="H9" s="297"/>
      <c r="I9" s="297"/>
      <c r="J9" s="297"/>
    </row>
    <row r="10" spans="1:9" ht="12.75">
      <c r="A10" s="38" t="s">
        <v>64</v>
      </c>
      <c r="B10" s="43" t="s">
        <v>89</v>
      </c>
      <c r="D10" s="36"/>
      <c r="E10" s="5"/>
      <c r="F10" s="5"/>
      <c r="G10" s="5"/>
      <c r="H10" s="31"/>
      <c r="I10" s="31"/>
    </row>
    <row r="11" spans="1:2" ht="12.75">
      <c r="A11" s="38" t="s">
        <v>64</v>
      </c>
      <c r="B11" s="43" t="s">
        <v>160</v>
      </c>
    </row>
    <row r="13" spans="2:11" ht="27" customHeight="1">
      <c r="B13" s="115" t="s">
        <v>48</v>
      </c>
      <c r="C13" s="298" t="s">
        <v>87</v>
      </c>
      <c r="D13" s="299"/>
      <c r="E13" s="299"/>
      <c r="F13" s="300"/>
      <c r="G13" s="292" t="s">
        <v>88</v>
      </c>
      <c r="H13" s="292"/>
      <c r="I13" s="292"/>
      <c r="J13" s="115" t="s">
        <v>90</v>
      </c>
      <c r="K13" s="33"/>
    </row>
    <row r="14" spans="2:10" ht="15" customHeight="1">
      <c r="B14" s="106"/>
      <c r="C14" s="290"/>
      <c r="D14" s="289"/>
      <c r="E14" s="289"/>
      <c r="F14" s="291"/>
      <c r="G14" s="282"/>
      <c r="H14" s="283"/>
      <c r="I14" s="283"/>
      <c r="J14" s="108"/>
    </row>
    <row r="15" spans="2:10" ht="15" customHeight="1">
      <c r="B15" s="106"/>
      <c r="C15" s="290"/>
      <c r="D15" s="289"/>
      <c r="E15" s="289"/>
      <c r="F15" s="291"/>
      <c r="G15" s="282"/>
      <c r="H15" s="283"/>
      <c r="I15" s="283"/>
      <c r="J15" s="108"/>
    </row>
    <row r="16" spans="2:10" ht="15" customHeight="1">
      <c r="B16" s="106"/>
      <c r="C16" s="290"/>
      <c r="D16" s="289"/>
      <c r="E16" s="289"/>
      <c r="F16" s="291"/>
      <c r="G16" s="282"/>
      <c r="H16" s="283"/>
      <c r="I16" s="283"/>
      <c r="J16" s="108"/>
    </row>
    <row r="17" spans="2:10" ht="15" customHeight="1">
      <c r="B17" s="106"/>
      <c r="C17" s="290"/>
      <c r="D17" s="289"/>
      <c r="E17" s="289"/>
      <c r="F17" s="291"/>
      <c r="G17" s="282"/>
      <c r="H17" s="283"/>
      <c r="I17" s="283"/>
      <c r="J17" s="108"/>
    </row>
    <row r="18" spans="2:10" ht="15" customHeight="1">
      <c r="B18" s="106"/>
      <c r="C18" s="290"/>
      <c r="D18" s="289"/>
      <c r="E18" s="289"/>
      <c r="F18" s="291"/>
      <c r="G18" s="282"/>
      <c r="H18" s="283"/>
      <c r="I18" s="283"/>
      <c r="J18" s="108"/>
    </row>
    <row r="19" spans="2:10" ht="15" customHeight="1">
      <c r="B19" s="106"/>
      <c r="C19" s="290"/>
      <c r="D19" s="289"/>
      <c r="E19" s="289"/>
      <c r="F19" s="291"/>
      <c r="G19" s="282"/>
      <c r="H19" s="283"/>
      <c r="I19" s="283"/>
      <c r="J19" s="108"/>
    </row>
    <row r="20" spans="2:10" ht="15" customHeight="1">
      <c r="B20" s="106"/>
      <c r="C20" s="109"/>
      <c r="D20" s="110"/>
      <c r="E20" s="110"/>
      <c r="F20" s="111"/>
      <c r="G20" s="112"/>
      <c r="H20" s="113"/>
      <c r="I20" s="113"/>
      <c r="J20" s="108"/>
    </row>
    <row r="21" spans="2:10" ht="15" customHeight="1">
      <c r="B21" s="106"/>
      <c r="C21" s="109"/>
      <c r="D21" s="110"/>
      <c r="E21" s="110"/>
      <c r="F21" s="111"/>
      <c r="G21" s="112"/>
      <c r="H21" s="113"/>
      <c r="I21" s="113"/>
      <c r="J21" s="108"/>
    </row>
    <row r="22" spans="2:10" ht="15" customHeight="1">
      <c r="B22" s="106"/>
      <c r="C22" s="109"/>
      <c r="D22" s="110"/>
      <c r="E22" s="110"/>
      <c r="F22" s="111"/>
      <c r="G22" s="112"/>
      <c r="H22" s="113"/>
      <c r="I22" s="113"/>
      <c r="J22" s="108"/>
    </row>
    <row r="23" spans="2:10" ht="15" customHeight="1">
      <c r="B23" s="106"/>
      <c r="C23" s="109"/>
      <c r="D23" s="110"/>
      <c r="E23" s="110"/>
      <c r="F23" s="111"/>
      <c r="G23" s="112"/>
      <c r="H23" s="113"/>
      <c r="I23" s="113"/>
      <c r="J23" s="108"/>
    </row>
    <row r="24" spans="2:10" ht="15" customHeight="1">
      <c r="B24" s="106"/>
      <c r="C24" s="290"/>
      <c r="D24" s="289"/>
      <c r="E24" s="289"/>
      <c r="F24" s="291"/>
      <c r="G24" s="282"/>
      <c r="H24" s="283"/>
      <c r="I24" s="283"/>
      <c r="J24" s="108"/>
    </row>
    <row r="25" spans="2:10" ht="15" customHeight="1">
      <c r="B25" s="106"/>
      <c r="C25" s="109"/>
      <c r="D25" s="110"/>
      <c r="E25" s="110"/>
      <c r="F25" s="111"/>
      <c r="G25" s="112"/>
      <c r="H25" s="113"/>
      <c r="I25" s="113"/>
      <c r="J25" s="108"/>
    </row>
    <row r="26" spans="2:10" ht="15" customHeight="1">
      <c r="B26" s="106"/>
      <c r="C26" s="109"/>
      <c r="D26" s="110"/>
      <c r="E26" s="110"/>
      <c r="F26" s="111"/>
      <c r="G26" s="112"/>
      <c r="H26" s="113"/>
      <c r="I26" s="113"/>
      <c r="J26" s="108"/>
    </row>
    <row r="27" spans="2:10" ht="15" customHeight="1">
      <c r="B27" s="106"/>
      <c r="C27" s="109"/>
      <c r="D27" s="110"/>
      <c r="E27" s="110"/>
      <c r="F27" s="111"/>
      <c r="G27" s="112"/>
      <c r="H27" s="113"/>
      <c r="I27" s="113"/>
      <c r="J27" s="108"/>
    </row>
    <row r="28" spans="2:10" ht="15" customHeight="1">
      <c r="B28" s="106"/>
      <c r="C28" s="109"/>
      <c r="D28" s="110"/>
      <c r="E28" s="110"/>
      <c r="F28" s="111"/>
      <c r="G28" s="112"/>
      <c r="H28" s="113"/>
      <c r="I28" s="113"/>
      <c r="J28" s="108"/>
    </row>
    <row r="29" spans="2:10" ht="15" customHeight="1">
      <c r="B29" s="106"/>
      <c r="C29" s="109"/>
      <c r="D29" s="110"/>
      <c r="E29" s="110"/>
      <c r="F29" s="111"/>
      <c r="G29" s="112"/>
      <c r="H29" s="113"/>
      <c r="I29" s="113"/>
      <c r="J29" s="108"/>
    </row>
    <row r="30" spans="2:10" ht="15" customHeight="1">
      <c r="B30" s="106"/>
      <c r="C30" s="109"/>
      <c r="D30" s="110"/>
      <c r="E30" s="110"/>
      <c r="F30" s="111"/>
      <c r="G30" s="112"/>
      <c r="H30" s="113"/>
      <c r="I30" s="113"/>
      <c r="J30" s="108"/>
    </row>
    <row r="31" spans="2:10" ht="15" customHeight="1">
      <c r="B31" s="106"/>
      <c r="C31" s="109"/>
      <c r="D31" s="110"/>
      <c r="E31" s="110"/>
      <c r="F31" s="111"/>
      <c r="G31" s="112"/>
      <c r="H31" s="113"/>
      <c r="I31" s="113"/>
      <c r="J31" s="108"/>
    </row>
    <row r="32" spans="2:10" ht="15" customHeight="1">
      <c r="B32" s="106"/>
      <c r="C32" s="109"/>
      <c r="D32" s="110"/>
      <c r="E32" s="110"/>
      <c r="F32" s="111"/>
      <c r="G32" s="112"/>
      <c r="H32" s="113"/>
      <c r="I32" s="113"/>
      <c r="J32" s="108"/>
    </row>
    <row r="33" spans="2:10" ht="15" customHeight="1">
      <c r="B33" s="106"/>
      <c r="C33" s="290"/>
      <c r="D33" s="289"/>
      <c r="E33" s="289"/>
      <c r="F33" s="291"/>
      <c r="G33" s="282"/>
      <c r="H33" s="283"/>
      <c r="I33" s="283"/>
      <c r="J33" s="108"/>
    </row>
    <row r="34" spans="2:10" ht="15" customHeight="1">
      <c r="B34" s="106"/>
      <c r="C34" s="290"/>
      <c r="D34" s="289"/>
      <c r="E34" s="289"/>
      <c r="F34" s="291"/>
      <c r="G34" s="282"/>
      <c r="H34" s="283"/>
      <c r="I34" s="283"/>
      <c r="J34" s="108"/>
    </row>
    <row r="35" spans="2:10" ht="15" customHeight="1">
      <c r="B35" s="106"/>
      <c r="C35" s="290"/>
      <c r="D35" s="289"/>
      <c r="E35" s="289"/>
      <c r="F35" s="291"/>
      <c r="G35" s="282"/>
      <c r="H35" s="283"/>
      <c r="I35" s="283"/>
      <c r="J35" s="108"/>
    </row>
    <row r="36" spans="2:10" ht="15" customHeight="1">
      <c r="B36" s="106"/>
      <c r="C36" s="290"/>
      <c r="D36" s="289"/>
      <c r="E36" s="289"/>
      <c r="F36" s="291"/>
      <c r="G36" s="282"/>
      <c r="H36" s="283"/>
      <c r="I36" s="283"/>
      <c r="J36" s="108"/>
    </row>
    <row r="37" spans="2:10" ht="15" customHeight="1">
      <c r="B37" s="106"/>
      <c r="C37" s="290"/>
      <c r="D37" s="289"/>
      <c r="E37" s="289"/>
      <c r="F37" s="291"/>
      <c r="G37" s="282"/>
      <c r="H37" s="283"/>
      <c r="I37" s="283"/>
      <c r="J37" s="108"/>
    </row>
    <row r="38" spans="2:10" ht="15" customHeight="1">
      <c r="B38" s="106"/>
      <c r="C38" s="290"/>
      <c r="D38" s="289"/>
      <c r="E38" s="289"/>
      <c r="F38" s="291"/>
      <c r="G38" s="282"/>
      <c r="H38" s="283"/>
      <c r="I38" s="283"/>
      <c r="J38" s="108"/>
    </row>
    <row r="39" spans="2:10" ht="15" customHeight="1">
      <c r="B39" s="106"/>
      <c r="C39" s="290"/>
      <c r="D39" s="289"/>
      <c r="E39" s="289"/>
      <c r="F39" s="291"/>
      <c r="G39" s="282"/>
      <c r="H39" s="283"/>
      <c r="I39" s="283"/>
      <c r="J39" s="108"/>
    </row>
    <row r="40" spans="2:10" ht="15" customHeight="1">
      <c r="B40" s="106"/>
      <c r="C40" s="290"/>
      <c r="D40" s="289"/>
      <c r="E40" s="289"/>
      <c r="F40" s="291"/>
      <c r="G40" s="282"/>
      <c r="H40" s="283"/>
      <c r="I40" s="283"/>
      <c r="J40" s="108"/>
    </row>
    <row r="41" spans="2:10" ht="15" customHeight="1">
      <c r="B41" s="106"/>
      <c r="C41" s="290"/>
      <c r="D41" s="289"/>
      <c r="E41" s="289"/>
      <c r="F41" s="291"/>
      <c r="G41" s="282"/>
      <c r="H41" s="283"/>
      <c r="I41" s="283"/>
      <c r="J41" s="108"/>
    </row>
    <row r="42" spans="2:10" ht="15" customHeight="1">
      <c r="B42" s="106"/>
      <c r="C42" s="290"/>
      <c r="D42" s="289"/>
      <c r="E42" s="289"/>
      <c r="F42" s="291"/>
      <c r="G42" s="282"/>
      <c r="H42" s="283"/>
      <c r="I42" s="283"/>
      <c r="J42" s="108"/>
    </row>
    <row r="43" spans="2:10" ht="15" customHeight="1">
      <c r="B43" s="106"/>
      <c r="C43" s="290"/>
      <c r="D43" s="289"/>
      <c r="E43" s="289"/>
      <c r="F43" s="291"/>
      <c r="G43" s="282"/>
      <c r="H43" s="283"/>
      <c r="I43" s="283"/>
      <c r="J43" s="108"/>
    </row>
    <row r="44" spans="2:10" ht="15" customHeight="1">
      <c r="B44" s="106"/>
      <c r="C44" s="290"/>
      <c r="D44" s="289"/>
      <c r="E44" s="289"/>
      <c r="F44" s="291"/>
      <c r="G44" s="282"/>
      <c r="H44" s="283"/>
      <c r="I44" s="283"/>
      <c r="J44" s="108"/>
    </row>
    <row r="45" spans="2:10" ht="15" customHeight="1">
      <c r="B45" s="106"/>
      <c r="C45" s="286"/>
      <c r="D45" s="285"/>
      <c r="E45" s="285"/>
      <c r="F45" s="287"/>
      <c r="G45" s="282"/>
      <c r="H45" s="283"/>
      <c r="I45" s="283"/>
      <c r="J45" s="108"/>
    </row>
    <row r="46" spans="9:10" ht="12.75">
      <c r="I46" s="42" t="s">
        <v>52</v>
      </c>
      <c r="J46" s="119">
        <f>SUM(J14:J45)</f>
        <v>0</v>
      </c>
    </row>
  </sheetData>
  <sheetProtection password="DBAB" sheet="1" selectLockedCells="1"/>
  <mergeCells count="46">
    <mergeCell ref="G44:I44"/>
    <mergeCell ref="G45:I45"/>
    <mergeCell ref="C44:F44"/>
    <mergeCell ref="C45:F45"/>
    <mergeCell ref="B9:J9"/>
    <mergeCell ref="G42:I42"/>
    <mergeCell ref="G43:I43"/>
    <mergeCell ref="C42:F42"/>
    <mergeCell ref="C43:F43"/>
    <mergeCell ref="G40:I40"/>
    <mergeCell ref="G41:I41"/>
    <mergeCell ref="C40:F40"/>
    <mergeCell ref="C41:F41"/>
    <mergeCell ref="G38:I38"/>
    <mergeCell ref="G39:I39"/>
    <mergeCell ref="C38:F38"/>
    <mergeCell ref="C39:F39"/>
    <mergeCell ref="G36:I36"/>
    <mergeCell ref="G37:I37"/>
    <mergeCell ref="C36:F36"/>
    <mergeCell ref="C37:F37"/>
    <mergeCell ref="G34:I34"/>
    <mergeCell ref="G35:I35"/>
    <mergeCell ref="C34:F34"/>
    <mergeCell ref="C35:F35"/>
    <mergeCell ref="G24:I24"/>
    <mergeCell ref="G33:I33"/>
    <mergeCell ref="C24:F24"/>
    <mergeCell ref="C33:F33"/>
    <mergeCell ref="G18:I18"/>
    <mergeCell ref="G19:I19"/>
    <mergeCell ref="C18:F18"/>
    <mergeCell ref="C19:F19"/>
    <mergeCell ref="G17:I17"/>
    <mergeCell ref="C16:F16"/>
    <mergeCell ref="C17:F17"/>
    <mergeCell ref="G14:I14"/>
    <mergeCell ref="G15:I15"/>
    <mergeCell ref="C14:F14"/>
    <mergeCell ref="C15:F15"/>
    <mergeCell ref="B1:J1"/>
    <mergeCell ref="B2:J2"/>
    <mergeCell ref="D4:I4"/>
    <mergeCell ref="G13:I13"/>
    <mergeCell ref="C13:F13"/>
    <mergeCell ref="G16:I16"/>
  </mergeCells>
  <printOptions horizontalCentered="1"/>
  <pageMargins left="0.5" right="0.5" top="0.5" bottom="0.5" header="0.5" footer="0.5"/>
  <pageSetup fitToHeight="1" fitToWidth="1"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49"/>
  <sheetViews>
    <sheetView zoomScalePageLayoutView="0" workbookViewId="0" topLeftCell="A1">
      <selection activeCell="N36" sqref="N36"/>
    </sheetView>
  </sheetViews>
  <sheetFormatPr defaultColWidth="9.140625" defaultRowHeight="12.75"/>
  <sheetData>
    <row r="2" spans="2:16" ht="15.75">
      <c r="B2" s="301" t="s">
        <v>96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</row>
    <row r="3" ht="15">
      <c r="B3" s="124"/>
    </row>
    <row r="4" ht="15">
      <c r="B4" s="124" t="s">
        <v>97</v>
      </c>
    </row>
    <row r="5" spans="2:3" ht="15.75">
      <c r="B5" s="129" t="s">
        <v>64</v>
      </c>
      <c r="C5" t="s">
        <v>124</v>
      </c>
    </row>
    <row r="6" spans="2:3" ht="15.75">
      <c r="B6" s="129"/>
      <c r="C6" t="s">
        <v>125</v>
      </c>
    </row>
    <row r="7" ht="15">
      <c r="B7" s="124"/>
    </row>
    <row r="8" ht="15">
      <c r="B8" s="124" t="s">
        <v>98</v>
      </c>
    </row>
    <row r="9" ht="12.75">
      <c r="B9" s="125" t="s">
        <v>99</v>
      </c>
    </row>
    <row r="10" ht="12.75">
      <c r="B10" s="125" t="s">
        <v>153</v>
      </c>
    </row>
    <row r="11" ht="12.75">
      <c r="B11" s="125" t="s">
        <v>100</v>
      </c>
    </row>
    <row r="12" ht="12.75">
      <c r="B12" s="125" t="s">
        <v>159</v>
      </c>
    </row>
    <row r="13" ht="9" customHeight="1">
      <c r="B13" s="123"/>
    </row>
    <row r="14" ht="15">
      <c r="B14" s="124" t="s">
        <v>101</v>
      </c>
    </row>
    <row r="15" ht="12.75">
      <c r="B15" s="125" t="s">
        <v>154</v>
      </c>
    </row>
    <row r="16" ht="12.75">
      <c r="B16" s="125" t="s">
        <v>166</v>
      </c>
    </row>
    <row r="17" ht="9" customHeight="1">
      <c r="B17" s="127"/>
    </row>
    <row r="18" ht="15">
      <c r="B18" s="124" t="s">
        <v>34</v>
      </c>
    </row>
    <row r="19" ht="12.75">
      <c r="B19" s="125" t="s">
        <v>102</v>
      </c>
    </row>
    <row r="20" ht="13.5">
      <c r="B20" s="126" t="s">
        <v>103</v>
      </c>
    </row>
    <row r="21" ht="13.5">
      <c r="B21" s="126" t="s">
        <v>104</v>
      </c>
    </row>
    <row r="22" ht="13.5">
      <c r="B22" s="126" t="s">
        <v>105</v>
      </c>
    </row>
    <row r="23" ht="12.75">
      <c r="B23" s="125" t="s">
        <v>106</v>
      </c>
    </row>
    <row r="24" ht="12.75">
      <c r="B24" s="125" t="s">
        <v>167</v>
      </c>
    </row>
    <row r="25" ht="12.75">
      <c r="B25" s="125" t="s">
        <v>155</v>
      </c>
    </row>
    <row r="26" ht="12.75">
      <c r="B26" s="125" t="s">
        <v>107</v>
      </c>
    </row>
    <row r="27" ht="12.75">
      <c r="B27" s="125" t="s">
        <v>108</v>
      </c>
    </row>
    <row r="28" ht="9" customHeight="1">
      <c r="B28" s="125"/>
    </row>
    <row r="29" ht="15">
      <c r="B29" s="124" t="s">
        <v>38</v>
      </c>
    </row>
    <row r="30" ht="12.75">
      <c r="B30" s="125" t="s">
        <v>109</v>
      </c>
    </row>
    <row r="31" ht="13.5">
      <c r="B31" s="126" t="s">
        <v>156</v>
      </c>
    </row>
    <row r="32" ht="13.5">
      <c r="B32" s="126" t="s">
        <v>157</v>
      </c>
    </row>
    <row r="33" ht="13.5">
      <c r="B33" s="126" t="s">
        <v>110</v>
      </c>
    </row>
    <row r="34" ht="13.5">
      <c r="B34" s="126" t="s">
        <v>111</v>
      </c>
    </row>
    <row r="35" ht="12.75">
      <c r="B35" s="125" t="s">
        <v>112</v>
      </c>
    </row>
    <row r="36" spans="2:14" ht="13.5">
      <c r="B36" s="131" t="s">
        <v>126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121" t="s">
        <v>127</v>
      </c>
    </row>
    <row r="37" ht="9" customHeight="1">
      <c r="B37" s="128"/>
    </row>
    <row r="38" ht="15">
      <c r="B38" s="124" t="s">
        <v>113</v>
      </c>
    </row>
    <row r="39" ht="12.75">
      <c r="B39" s="125" t="s">
        <v>114</v>
      </c>
    </row>
    <row r="40" ht="13.5">
      <c r="B40" s="126" t="s">
        <v>115</v>
      </c>
    </row>
    <row r="41" ht="13.5">
      <c r="B41" s="126" t="s">
        <v>116</v>
      </c>
    </row>
    <row r="42" ht="12.75">
      <c r="B42" s="125" t="s">
        <v>158</v>
      </c>
    </row>
    <row r="43" ht="9" customHeight="1">
      <c r="B43" s="125"/>
    </row>
    <row r="44" ht="15">
      <c r="B44" s="124" t="s">
        <v>117</v>
      </c>
    </row>
    <row r="45" ht="12.75">
      <c r="B45" s="125" t="s">
        <v>118</v>
      </c>
    </row>
    <row r="46" ht="12.75">
      <c r="B46" s="125" t="s">
        <v>119</v>
      </c>
    </row>
    <row r="47" ht="12.75">
      <c r="B47" s="125" t="s">
        <v>120</v>
      </c>
    </row>
    <row r="48" spans="2:4" ht="13.5">
      <c r="B48" s="126"/>
      <c r="C48" s="37" t="s">
        <v>165</v>
      </c>
      <c r="D48" s="37"/>
    </row>
    <row r="49" spans="2:3" ht="13.5">
      <c r="B49" s="126"/>
      <c r="C49" s="37" t="s">
        <v>145</v>
      </c>
    </row>
  </sheetData>
  <sheetProtection password="DBAB" sheet="1" selectLockedCells="1"/>
  <mergeCells count="1">
    <mergeCell ref="B2:P2"/>
  </mergeCells>
  <hyperlinks>
    <hyperlink ref="N36" r:id="rId1" display="http://aoprals.state.gov/web920/per_diem.asp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UCI Engineering Dean's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firstuser</dc:creator>
  <cp:keywords/>
  <dc:description/>
  <cp:lastModifiedBy>Jeannie Lin</cp:lastModifiedBy>
  <cp:lastPrinted>2017-03-15T22:24:05Z</cp:lastPrinted>
  <dcterms:created xsi:type="dcterms:W3CDTF">2009-06-14T04:34:47Z</dcterms:created>
  <dcterms:modified xsi:type="dcterms:W3CDTF">2018-07-31T23:10:30Z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